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120" yWindow="-120" windowWidth="20730" windowHeight="11160" activeTab="2"/>
  </bookViews>
  <sheets>
    <sheet name="Fabbisogni" sheetId="6" r:id="rId1"/>
    <sheet name="Foglio1" sheetId="7" r:id="rId2"/>
    <sheet name="Foglio2" sheetId="8" r:id="rId3"/>
  </sheets>
  <definedNames>
    <definedName name="ELENCO_LOTTI_A_1_U.O._Laboratorio_Analisi_P.O.L.T.">#REF!</definedName>
    <definedName name="ELENCO_LOTTI_A_2_U.O._Microbiologia_e_Virologia_P.O.L.T.">#REF!</definedName>
    <definedName name="ELENCO_LOTTI_A_3_U.O._Centro_Trasfusionale_P.O.L.T.">#REF!</definedName>
    <definedName name="_xlnm.Print_Titles" localSheetId="0">Fabbisogni!$1:$1</definedName>
  </definedNames>
  <calcPr calcId="145621"/>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58" i="7" l="1"/>
  <c r="D57" i="7"/>
  <c r="D56" i="7"/>
  <c r="D55" i="7"/>
  <c r="D54" i="7"/>
  <c r="D53" i="7"/>
  <c r="D52" i="7"/>
  <c r="D51" i="7"/>
  <c r="D50" i="7"/>
  <c r="D49" i="7"/>
  <c r="D48" i="7"/>
  <c r="D47" i="7"/>
  <c r="D46" i="7"/>
  <c r="D45" i="7"/>
  <c r="D44" i="7"/>
  <c r="D43" i="7"/>
  <c r="D42" i="7"/>
  <c r="D41" i="7"/>
  <c r="D40" i="7"/>
  <c r="D39" i="7"/>
  <c r="D38" i="7"/>
  <c r="D37" i="7"/>
  <c r="D36" i="7"/>
  <c r="D35" i="7"/>
  <c r="D34" i="7"/>
  <c r="D33" i="7"/>
  <c r="D32" i="7"/>
  <c r="D31" i="7"/>
  <c r="D30" i="7"/>
  <c r="D29" i="7"/>
  <c r="D28" i="7"/>
  <c r="D27" i="7"/>
  <c r="D26" i="7"/>
  <c r="D25" i="7"/>
  <c r="D24" i="7"/>
  <c r="D23" i="7"/>
  <c r="D22" i="7"/>
  <c r="D21" i="7"/>
  <c r="D20" i="7"/>
  <c r="D19" i="7"/>
  <c r="D18" i="7"/>
  <c r="D17" i="7"/>
  <c r="D16" i="7"/>
  <c r="D15" i="7"/>
  <c r="D14" i="7"/>
  <c r="A14" i="7"/>
  <c r="D13" i="7"/>
  <c r="D12" i="7"/>
  <c r="D11" i="7"/>
  <c r="D10" i="7"/>
  <c r="D9" i="7"/>
  <c r="D8" i="7"/>
  <c r="A8" i="7"/>
  <c r="A9" i="7" s="1"/>
  <c r="D7" i="7"/>
  <c r="D6" i="7"/>
  <c r="D5" i="7"/>
  <c r="D4" i="7"/>
  <c r="D3" i="7"/>
  <c r="D2" i="7"/>
  <c r="F1171" i="6"/>
  <c r="G1162" i="6"/>
  <c r="G1156" i="6"/>
  <c r="G1148" i="6"/>
  <c r="G1126" i="6"/>
  <c r="G1119" i="6"/>
  <c r="G1104" i="6"/>
  <c r="G1090" i="6"/>
  <c r="G1081" i="6"/>
  <c r="G1074" i="6"/>
  <c r="G1068" i="6"/>
  <c r="G1062" i="6"/>
  <c r="G982" i="6"/>
  <c r="G968" i="6"/>
  <c r="G947" i="6"/>
  <c r="G940" i="6"/>
  <c r="G913" i="6"/>
  <c r="G885" i="6"/>
  <c r="G857" i="6"/>
  <c r="G823" i="6"/>
  <c r="G811" i="6"/>
  <c r="G789" i="6"/>
  <c r="G779" i="6"/>
  <c r="G701" i="6"/>
  <c r="G694" i="6"/>
  <c r="G676" i="6"/>
  <c r="G670" i="6"/>
  <c r="G662" i="6"/>
  <c r="G654" i="6"/>
  <c r="G646" i="6"/>
  <c r="G640" i="6"/>
  <c r="G632" i="6"/>
  <c r="G580" i="6"/>
  <c r="G532" i="6"/>
  <c r="G512" i="6"/>
  <c r="G491" i="6"/>
  <c r="G470" i="6"/>
  <c r="G452" i="6"/>
  <c r="G443" i="6"/>
  <c r="G436" i="6"/>
  <c r="G360" i="6"/>
  <c r="G204" i="6"/>
  <c r="G189" i="6"/>
  <c r="G177" i="6"/>
  <c r="G157" i="6"/>
  <c r="G143" i="6"/>
  <c r="G134" i="6"/>
  <c r="G100" i="6"/>
  <c r="G92" i="6"/>
  <c r="G84" i="6"/>
  <c r="G74" i="6"/>
  <c r="G64" i="6"/>
  <c r="G53" i="6"/>
  <c r="G40" i="6"/>
  <c r="G31" i="6"/>
  <c r="G10" i="6"/>
  <c r="G2" i="6"/>
  <c r="G1171" i="6" l="1"/>
  <c r="A15" i="7"/>
  <c r="D58" i="7"/>
  <c r="A10" i="7"/>
  <c r="A157" i="6"/>
  <c r="A177" i="6" s="1"/>
  <c r="B143" i="6"/>
  <c r="B144" i="6" s="1"/>
  <c r="B145" i="6" s="1"/>
  <c r="B146" i="6" s="1"/>
  <c r="B147" i="6" s="1"/>
  <c r="B148" i="6" s="1"/>
  <c r="B149" i="6" s="1"/>
  <c r="B150" i="6" s="1"/>
  <c r="B151" i="6" s="1"/>
  <c r="B152" i="6" s="1"/>
  <c r="B153" i="6" s="1"/>
  <c r="B154" i="6" s="1"/>
  <c r="B155" i="6" s="1"/>
  <c r="A144" i="6"/>
  <c r="A145" i="6" s="1"/>
  <c r="A146" i="6" s="1"/>
  <c r="A147" i="6" s="1"/>
  <c r="A148" i="6" s="1"/>
  <c r="A149" i="6" s="1"/>
  <c r="A150" i="6" s="1"/>
  <c r="A151" i="6" s="1"/>
  <c r="A152" i="6" s="1"/>
  <c r="A153" i="6" s="1"/>
  <c r="A154" i="6" s="1"/>
  <c r="A155" i="6" s="1"/>
  <c r="A74" i="6"/>
  <c r="A84" i="6" s="1"/>
  <c r="A92" i="6" s="1"/>
  <c r="A93" i="6" s="1"/>
  <c r="A94" i="6" s="1"/>
  <c r="A95" i="6" s="1"/>
  <c r="A96" i="6" s="1"/>
  <c r="A97" i="6" s="1"/>
  <c r="A98" i="6" s="1"/>
  <c r="B65" i="6"/>
  <c r="B66" i="6" s="1"/>
  <c r="B67" i="6" s="1"/>
  <c r="B68" i="6" s="1"/>
  <c r="B69" i="6" s="1"/>
  <c r="B70" i="6" s="1"/>
  <c r="B71" i="6" s="1"/>
  <c r="B72" i="6" s="1"/>
  <c r="A65" i="6"/>
  <c r="A66" i="6" s="1"/>
  <c r="A67" i="6" s="1"/>
  <c r="A68" i="6" s="1"/>
  <c r="A69" i="6" s="1"/>
  <c r="A70" i="6" s="1"/>
  <c r="A71" i="6" s="1"/>
  <c r="A72" i="6" s="1"/>
  <c r="B54" i="6"/>
  <c r="B55" i="6" s="1"/>
  <c r="B56" i="6" s="1"/>
  <c r="B57" i="6" s="1"/>
  <c r="B58" i="6" s="1"/>
  <c r="B59" i="6" s="1"/>
  <c r="B60" i="6" s="1"/>
  <c r="B61" i="6" s="1"/>
  <c r="B62" i="6" s="1"/>
  <c r="A54" i="6"/>
  <c r="A55" i="6" s="1"/>
  <c r="A56" i="6" s="1"/>
  <c r="A57" i="6" s="1"/>
  <c r="A58" i="6" s="1"/>
  <c r="A59" i="6" s="1"/>
  <c r="A60" i="6" s="1"/>
  <c r="A61" i="6" s="1"/>
  <c r="A62" i="6" s="1"/>
  <c r="B41" i="6"/>
  <c r="B42" i="6" s="1"/>
  <c r="B43" i="6" s="1"/>
  <c r="B44" i="6" s="1"/>
  <c r="B45" i="6" s="1"/>
  <c r="B46" i="6" s="1"/>
  <c r="B47" i="6" s="1"/>
  <c r="B48" i="6" s="1"/>
  <c r="B49" i="6" s="1"/>
  <c r="B50" i="6" s="1"/>
  <c r="B51" i="6" s="1"/>
  <c r="A41" i="6"/>
  <c r="A42" i="6" s="1"/>
  <c r="A43" i="6" s="1"/>
  <c r="A44" i="6" s="1"/>
  <c r="A45" i="6" s="1"/>
  <c r="A46" i="6" s="1"/>
  <c r="A47" i="6" s="1"/>
  <c r="A48" i="6" s="1"/>
  <c r="A49" i="6" s="1"/>
  <c r="A50" i="6" s="1"/>
  <c r="A51" i="6" s="1"/>
  <c r="B32" i="6"/>
  <c r="B33" i="6" s="1"/>
  <c r="B34" i="6" s="1"/>
  <c r="B35" i="6" s="1"/>
  <c r="B36" i="6" s="1"/>
  <c r="B37" i="6" s="1"/>
  <c r="B38" i="6" s="1"/>
  <c r="A32" i="6"/>
  <c r="A33" i="6" s="1"/>
  <c r="A34" i="6" s="1"/>
  <c r="A35" i="6" s="1"/>
  <c r="A36" i="6" s="1"/>
  <c r="A37" i="6" s="1"/>
  <c r="A38" i="6" s="1"/>
  <c r="B11" i="6"/>
  <c r="B12" i="6" s="1"/>
  <c r="B13" i="6" s="1"/>
  <c r="B14" i="6" s="1"/>
  <c r="B15" i="6" s="1"/>
  <c r="B16" i="6" s="1"/>
  <c r="B17" i="6" s="1"/>
  <c r="B18" i="6" s="1"/>
  <c r="B19" i="6" s="1"/>
  <c r="B20" i="6" s="1"/>
  <c r="B21" i="6" s="1"/>
  <c r="B22" i="6" s="1"/>
  <c r="B23" i="6" s="1"/>
  <c r="B24" i="6" s="1"/>
  <c r="B25" i="6" s="1"/>
  <c r="B26" i="6" s="1"/>
  <c r="B27" i="6" s="1"/>
  <c r="B28" i="6" s="1"/>
  <c r="B29" i="6" s="1"/>
  <c r="A11" i="6"/>
  <c r="A12" i="6" s="1"/>
  <c r="A13" i="6" s="1"/>
  <c r="A14" i="6" s="1"/>
  <c r="A15" i="6" s="1"/>
  <c r="A16" i="6" s="1"/>
  <c r="A17" i="6" s="1"/>
  <c r="A18" i="6" s="1"/>
  <c r="A19" i="6" s="1"/>
  <c r="A20" i="6" s="1"/>
  <c r="A21" i="6" s="1"/>
  <c r="A22" i="6" s="1"/>
  <c r="A23" i="6" s="1"/>
  <c r="A24" i="6" s="1"/>
  <c r="A25" i="6" s="1"/>
  <c r="A26" i="6" s="1"/>
  <c r="A27" i="6" s="1"/>
  <c r="A28" i="6" s="1"/>
  <c r="A29" i="6" s="1"/>
  <c r="B3" i="6"/>
  <c r="B4" i="6" s="1"/>
  <c r="B5" i="6" s="1"/>
  <c r="B6" i="6" s="1"/>
  <c r="B7" i="6" s="1"/>
  <c r="B8" i="6" s="1"/>
  <c r="A3" i="6"/>
  <c r="A4" i="6" s="1"/>
  <c r="A5" i="6" s="1"/>
  <c r="A6" i="6" s="1"/>
  <c r="A7" i="6" s="1"/>
  <c r="A8" i="6" s="1"/>
  <c r="A16" i="7" l="1"/>
  <c r="A11" i="7"/>
  <c r="B157" i="6"/>
  <c r="B158" i="6" s="1"/>
  <c r="B159" i="6" s="1"/>
  <c r="B160" i="6" s="1"/>
  <c r="B161" i="6" s="1"/>
  <c r="B162" i="6" s="1"/>
  <c r="B163" i="6" s="1"/>
  <c r="B164" i="6" s="1"/>
  <c r="B165" i="6" s="1"/>
  <c r="B166" i="6" s="1"/>
  <c r="B167" i="6" s="1"/>
  <c r="B168" i="6" s="1"/>
  <c r="B169" i="6" s="1"/>
  <c r="B170" i="6" s="1"/>
  <c r="B171" i="6" s="1"/>
  <c r="B172" i="6" s="1"/>
  <c r="B173" i="6" s="1"/>
  <c r="B174" i="6" s="1"/>
  <c r="B175" i="6" s="1"/>
  <c r="B74" i="6"/>
  <c r="B75" i="6" s="1"/>
  <c r="B76" i="6" s="1"/>
  <c r="B77" i="6" s="1"/>
  <c r="B78" i="6" s="1"/>
  <c r="B79" i="6" s="1"/>
  <c r="B80" i="6" s="1"/>
  <c r="B81" i="6" s="1"/>
  <c r="B82" i="6" s="1"/>
  <c r="B84" i="6"/>
  <c r="B85" i="6" s="1"/>
  <c r="B86" i="6" s="1"/>
  <c r="B87" i="6" s="1"/>
  <c r="B88" i="6" s="1"/>
  <c r="B89" i="6" s="1"/>
  <c r="B90" i="6" s="1"/>
  <c r="A189" i="6"/>
  <c r="B177" i="6"/>
  <c r="B178" i="6" s="1"/>
  <c r="B179" i="6" s="1"/>
  <c r="B180" i="6" s="1"/>
  <c r="B181" i="6" s="1"/>
  <c r="B182" i="6" s="1"/>
  <c r="B183" i="6" s="1"/>
  <c r="B184" i="6" s="1"/>
  <c r="B185" i="6" s="1"/>
  <c r="B186" i="6" s="1"/>
  <c r="B187" i="6" s="1"/>
  <c r="A178" i="6"/>
  <c r="A179" i="6" s="1"/>
  <c r="A185" i="6" s="1"/>
  <c r="A186" i="6" s="1"/>
  <c r="A187" i="6" s="1"/>
  <c r="A75" i="6"/>
  <c r="A76" i="6" s="1"/>
  <c r="A77" i="6" s="1"/>
  <c r="A78" i="6" s="1"/>
  <c r="A79" i="6" s="1"/>
  <c r="A80" i="6" s="1"/>
  <c r="A81" i="6" s="1"/>
  <c r="A82" i="6" s="1"/>
  <c r="A85" i="6"/>
  <c r="A86" i="6" s="1"/>
  <c r="A88" i="6" s="1"/>
  <c r="A89" i="6" s="1"/>
  <c r="A90" i="6" s="1"/>
  <c r="A158" i="6"/>
  <c r="A159" i="6" s="1"/>
  <c r="A160" i="6" s="1"/>
  <c r="A161" i="6" s="1"/>
  <c r="A162" i="6" s="1"/>
  <c r="A163" i="6" s="1"/>
  <c r="A164" i="6" s="1"/>
  <c r="A165" i="6" s="1"/>
  <c r="A166" i="6" s="1"/>
  <c r="A167" i="6" s="1"/>
  <c r="A168" i="6" s="1"/>
  <c r="A169" i="6" s="1"/>
  <c r="A170" i="6" s="1"/>
  <c r="A171" i="6" s="1"/>
  <c r="A172" i="6" s="1"/>
  <c r="A173" i="6" s="1"/>
  <c r="A174" i="6" s="1"/>
  <c r="A175" i="6" s="1"/>
  <c r="A87" i="6"/>
  <c r="A100" i="6"/>
  <c r="B92" i="6"/>
  <c r="B93" i="6" s="1"/>
  <c r="B94" i="6" s="1"/>
  <c r="B95" i="6" s="1"/>
  <c r="B96" i="6" s="1"/>
  <c r="B97" i="6" s="1"/>
  <c r="B98" i="6" s="1"/>
  <c r="A17" i="7" l="1"/>
  <c r="A12" i="7"/>
  <c r="A180" i="6"/>
  <c r="A181" i="6" s="1"/>
  <c r="A182" i="6" s="1"/>
  <c r="A183" i="6" s="1"/>
  <c r="A184" i="6" s="1"/>
  <c r="A204" i="6"/>
  <c r="B189" i="6"/>
  <c r="B190" i="6" s="1"/>
  <c r="B191" i="6" s="1"/>
  <c r="B192" i="6" s="1"/>
  <c r="B193" i="6" s="1"/>
  <c r="B194" i="6" s="1"/>
  <c r="B195" i="6" s="1"/>
  <c r="B196" i="6" s="1"/>
  <c r="B197" i="6" s="1"/>
  <c r="B198" i="6" s="1"/>
  <c r="B199" i="6" s="1"/>
  <c r="B200" i="6" s="1"/>
  <c r="B201" i="6" s="1"/>
  <c r="B202" i="6" s="1"/>
  <c r="A190" i="6"/>
  <c r="A191" i="6" s="1"/>
  <c r="A134" i="6"/>
  <c r="B100" i="6"/>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A101" i="6"/>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8" i="7" l="1"/>
  <c r="A19" i="7" s="1"/>
  <c r="A200" i="6"/>
  <c r="A201" i="6" s="1"/>
  <c r="A202" i="6" s="1"/>
  <c r="A192" i="6"/>
  <c r="A193" i="6" s="1"/>
  <c r="A194" i="6" s="1"/>
  <c r="A195" i="6" s="1"/>
  <c r="A196" i="6" s="1"/>
  <c r="A197" i="6" s="1"/>
  <c r="A198" i="6" s="1"/>
  <c r="A199" i="6" s="1"/>
  <c r="A360" i="6"/>
  <c r="B204" i="6"/>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B317" i="6" s="1"/>
  <c r="B318" i="6" s="1"/>
  <c r="B319" i="6" s="1"/>
  <c r="B320" i="6" s="1"/>
  <c r="B321" i="6" s="1"/>
  <c r="B322" i="6" s="1"/>
  <c r="B323" i="6" s="1"/>
  <c r="B324" i="6" s="1"/>
  <c r="B325" i="6" s="1"/>
  <c r="B326" i="6" s="1"/>
  <c r="B327" i="6" s="1"/>
  <c r="B328" i="6" s="1"/>
  <c r="B329" i="6" s="1"/>
  <c r="B330" i="6" s="1"/>
  <c r="B331" i="6" s="1"/>
  <c r="B332" i="6" s="1"/>
  <c r="B333" i="6" s="1"/>
  <c r="B334" i="6" s="1"/>
  <c r="B335" i="6" s="1"/>
  <c r="B336" i="6" s="1"/>
  <c r="B337" i="6" s="1"/>
  <c r="B338" i="6" s="1"/>
  <c r="B339" i="6" s="1"/>
  <c r="B340" i="6" s="1"/>
  <c r="B341" i="6" s="1"/>
  <c r="B342" i="6" s="1"/>
  <c r="B343" i="6" s="1"/>
  <c r="B344" i="6" s="1"/>
  <c r="B345" i="6" s="1"/>
  <c r="B346" i="6" s="1"/>
  <c r="B347" i="6" s="1"/>
  <c r="B348" i="6" s="1"/>
  <c r="B349" i="6" s="1"/>
  <c r="B350" i="6" s="1"/>
  <c r="B351" i="6" s="1"/>
  <c r="B352" i="6" s="1"/>
  <c r="B353" i="6" s="1"/>
  <c r="B354" i="6" s="1"/>
  <c r="A205" i="6"/>
  <c r="A206" i="6" s="1"/>
  <c r="A207" i="6" s="1"/>
  <c r="A208" i="6" s="1"/>
  <c r="A209" i="6" s="1"/>
  <c r="A210" i="6" s="1"/>
  <c r="A211" i="6" s="1"/>
  <c r="A212" i="6" s="1"/>
  <c r="A213" i="6" s="1"/>
  <c r="A214" i="6" s="1"/>
  <c r="A215" i="6" s="1"/>
  <c r="A216" i="6" s="1"/>
  <c r="A217" i="6" s="1"/>
  <c r="A218" i="6" s="1"/>
  <c r="A219" i="6" s="1"/>
  <c r="A220" i="6" s="1"/>
  <c r="A221" i="6" s="1"/>
  <c r="A222" i="6" s="1"/>
  <c r="A223" i="6" s="1"/>
  <c r="A224" i="6" s="1"/>
  <c r="A225" i="6" s="1"/>
  <c r="A226" i="6" s="1"/>
  <c r="A227" i="6" s="1"/>
  <c r="A228" i="6" s="1"/>
  <c r="A229" i="6" s="1"/>
  <c r="A230" i="6" s="1"/>
  <c r="A231" i="6" s="1"/>
  <c r="A232" i="6" s="1"/>
  <c r="A233" i="6" s="1"/>
  <c r="A234" i="6" s="1"/>
  <c r="A235" i="6" s="1"/>
  <c r="A236" i="6" s="1"/>
  <c r="A237" i="6" s="1"/>
  <c r="A238" i="6" s="1"/>
  <c r="A239" i="6" s="1"/>
  <c r="A240" i="6" s="1"/>
  <c r="A241" i="6" s="1"/>
  <c r="A242" i="6" s="1"/>
  <c r="A243" i="6" s="1"/>
  <c r="A244" i="6" s="1"/>
  <c r="A245" i="6" s="1"/>
  <c r="A246" i="6" s="1"/>
  <c r="A247" i="6" s="1"/>
  <c r="A248" i="6" s="1"/>
  <c r="A249" i="6" s="1"/>
  <c r="A250" i="6" s="1"/>
  <c r="A251" i="6" s="1"/>
  <c r="A252" i="6" s="1"/>
  <c r="A253" i="6" s="1"/>
  <c r="A254" i="6" s="1"/>
  <c r="A255" i="6" s="1"/>
  <c r="A256" i="6" s="1"/>
  <c r="A257" i="6" s="1"/>
  <c r="A258" i="6" s="1"/>
  <c r="A259" i="6" s="1"/>
  <c r="A260" i="6" s="1"/>
  <c r="A261" i="6" s="1"/>
  <c r="A262" i="6" s="1"/>
  <c r="A263" i="6" s="1"/>
  <c r="A264" i="6" s="1"/>
  <c r="A265" i="6" s="1"/>
  <c r="A266" i="6" s="1"/>
  <c r="A267" i="6" s="1"/>
  <c r="A268" i="6" s="1"/>
  <c r="A269" i="6" s="1"/>
  <c r="A270" i="6" s="1"/>
  <c r="A271" i="6" s="1"/>
  <c r="A272" i="6" s="1"/>
  <c r="A273" i="6" s="1"/>
  <c r="A274" i="6" s="1"/>
  <c r="A275" i="6" s="1"/>
  <c r="A276" i="6" s="1"/>
  <c r="A277" i="6" s="1"/>
  <c r="A278" i="6" s="1"/>
  <c r="A279" i="6" s="1"/>
  <c r="A280" i="6" s="1"/>
  <c r="A281" i="6" s="1"/>
  <c r="A282" i="6" s="1"/>
  <c r="A283" i="6" s="1"/>
  <c r="A284" i="6" s="1"/>
  <c r="A285" i="6" s="1"/>
  <c r="A286" i="6" s="1"/>
  <c r="A287" i="6" s="1"/>
  <c r="A288" i="6" s="1"/>
  <c r="A289" i="6" s="1"/>
  <c r="A290" i="6" s="1"/>
  <c r="A291" i="6" s="1"/>
  <c r="A292" i="6" s="1"/>
  <c r="A293" i="6" s="1"/>
  <c r="A294" i="6" s="1"/>
  <c r="A295" i="6" s="1"/>
  <c r="A296" i="6" s="1"/>
  <c r="A297" i="6" s="1"/>
  <c r="A298" i="6" s="1"/>
  <c r="A299" i="6" s="1"/>
  <c r="A300" i="6" s="1"/>
  <c r="A301" i="6" s="1"/>
  <c r="A302" i="6" s="1"/>
  <c r="A303" i="6" s="1"/>
  <c r="A304" i="6" s="1"/>
  <c r="A305" i="6" s="1"/>
  <c r="A306" i="6" s="1"/>
  <c r="A307" i="6" s="1"/>
  <c r="A308" i="6" s="1"/>
  <c r="A309" i="6" s="1"/>
  <c r="A310" i="6" s="1"/>
  <c r="A311" i="6" s="1"/>
  <c r="A312" i="6" s="1"/>
  <c r="A313" i="6" s="1"/>
  <c r="A314" i="6" s="1"/>
  <c r="A315" i="6" s="1"/>
  <c r="A316" i="6" s="1"/>
  <c r="A317" i="6" s="1"/>
  <c r="A318" i="6" s="1"/>
  <c r="A319" i="6" s="1"/>
  <c r="A320" i="6" s="1"/>
  <c r="A321" i="6" s="1"/>
  <c r="A322" i="6" s="1"/>
  <c r="A323" i="6" s="1"/>
  <c r="A324" i="6" s="1"/>
  <c r="A325" i="6" s="1"/>
  <c r="A326" i="6" s="1"/>
  <c r="A327" i="6" s="1"/>
  <c r="A328" i="6" s="1"/>
  <c r="A329" i="6" s="1"/>
  <c r="A330" i="6" s="1"/>
  <c r="A331" i="6" s="1"/>
  <c r="A332" i="6" s="1"/>
  <c r="A333" i="6" s="1"/>
  <c r="A334" i="6" s="1"/>
  <c r="A335" i="6" s="1"/>
  <c r="A336" i="6" s="1"/>
  <c r="A337" i="6" s="1"/>
  <c r="A338" i="6" s="1"/>
  <c r="A339" i="6" s="1"/>
  <c r="A340" i="6" s="1"/>
  <c r="A341" i="6" s="1"/>
  <c r="A342" i="6" s="1"/>
  <c r="A343" i="6" s="1"/>
  <c r="A344" i="6" s="1"/>
  <c r="A345" i="6" s="1"/>
  <c r="A346" i="6" s="1"/>
  <c r="A347" i="6" s="1"/>
  <c r="A348" i="6" s="1"/>
  <c r="A349" i="6" s="1"/>
  <c r="A350" i="6" s="1"/>
  <c r="A351" i="6" s="1"/>
  <c r="A352" i="6" s="1"/>
  <c r="A353" i="6" s="1"/>
  <c r="A354" i="6" s="1"/>
  <c r="A135" i="6"/>
  <c r="B134" i="6"/>
  <c r="B135" i="6" s="1"/>
  <c r="B136" i="6" s="1"/>
  <c r="B137" i="6" s="1"/>
  <c r="B138" i="6" s="1"/>
  <c r="B139" i="6" s="1"/>
  <c r="B140" i="6" s="1"/>
  <c r="B141" i="6" s="1"/>
  <c r="A20" i="7" l="1"/>
  <c r="A356" i="6"/>
  <c r="A357" i="6" s="1"/>
  <c r="A358" i="6" s="1"/>
  <c r="A355" i="6"/>
  <c r="B356" i="6"/>
  <c r="B357" i="6" s="1"/>
  <c r="B358" i="6" s="1"/>
  <c r="B355" i="6"/>
  <c r="A436" i="6"/>
  <c r="B360" i="6"/>
  <c r="B361" i="6" s="1"/>
  <c r="B362" i="6" s="1"/>
  <c r="B363" i="6" s="1"/>
  <c r="B364" i="6" s="1"/>
  <c r="B365" i="6" s="1"/>
  <c r="B366" i="6" s="1"/>
  <c r="B367" i="6" s="1"/>
  <c r="B368" i="6" s="1"/>
  <c r="B369" i="6" s="1"/>
  <c r="B370" i="6" s="1"/>
  <c r="B371" i="6" s="1"/>
  <c r="B372" i="6" s="1"/>
  <c r="B373" i="6" s="1"/>
  <c r="B374" i="6" s="1"/>
  <c r="B375" i="6" s="1"/>
  <c r="B376" i="6" s="1"/>
  <c r="B377" i="6" s="1"/>
  <c r="B378" i="6" s="1"/>
  <c r="B379" i="6" s="1"/>
  <c r="B380" i="6" s="1"/>
  <c r="B381" i="6" s="1"/>
  <c r="B382" i="6" s="1"/>
  <c r="B383" i="6" s="1"/>
  <c r="B384" i="6" s="1"/>
  <c r="B385" i="6" s="1"/>
  <c r="B386" i="6" s="1"/>
  <c r="B387" i="6" s="1"/>
  <c r="B388" i="6" s="1"/>
  <c r="B389" i="6" s="1"/>
  <c r="B390" i="6" s="1"/>
  <c r="B391" i="6" s="1"/>
  <c r="B392" i="6" s="1"/>
  <c r="B393" i="6" s="1"/>
  <c r="B394" i="6" s="1"/>
  <c r="B395" i="6" s="1"/>
  <c r="B396" i="6" s="1"/>
  <c r="B397" i="6" s="1"/>
  <c r="B398" i="6" s="1"/>
  <c r="B399" i="6" s="1"/>
  <c r="B400" i="6" s="1"/>
  <c r="B401" i="6" s="1"/>
  <c r="B402" i="6" s="1"/>
  <c r="B403" i="6" s="1"/>
  <c r="B404" i="6" s="1"/>
  <c r="B405" i="6" s="1"/>
  <c r="B406" i="6" s="1"/>
  <c r="B407" i="6" s="1"/>
  <c r="B408" i="6" s="1"/>
  <c r="B409" i="6" s="1"/>
  <c r="B410" i="6" s="1"/>
  <c r="B411" i="6" s="1"/>
  <c r="B412" i="6" s="1"/>
  <c r="B413" i="6" s="1"/>
  <c r="B414" i="6" s="1"/>
  <c r="B415" i="6" s="1"/>
  <c r="B416" i="6" s="1"/>
  <c r="B417" i="6" s="1"/>
  <c r="B418" i="6" s="1"/>
  <c r="B419" i="6" s="1"/>
  <c r="B420" i="6" s="1"/>
  <c r="B421" i="6" s="1"/>
  <c r="B422" i="6" s="1"/>
  <c r="B423" i="6" s="1"/>
  <c r="B424" i="6" s="1"/>
  <c r="B425" i="6" s="1"/>
  <c r="B426" i="6" s="1"/>
  <c r="B427" i="6" s="1"/>
  <c r="B428" i="6" s="1"/>
  <c r="B429" i="6" s="1"/>
  <c r="B430" i="6" s="1"/>
  <c r="B431" i="6" s="1"/>
  <c r="B432" i="6" s="1"/>
  <c r="B433" i="6" s="1"/>
  <c r="B434" i="6" s="1"/>
  <c r="A361" i="6"/>
  <c r="A362" i="6" s="1"/>
  <c r="A363" i="6" s="1"/>
  <c r="A364" i="6" s="1"/>
  <c r="A365" i="6" s="1"/>
  <c r="A366" i="6" s="1"/>
  <c r="A367" i="6" s="1"/>
  <c r="A368" i="6" s="1"/>
  <c r="A369" i="6" s="1"/>
  <c r="A370" i="6" s="1"/>
  <c r="A371" i="6" s="1"/>
  <c r="A372" i="6" s="1"/>
  <c r="A373" i="6" s="1"/>
  <c r="A374" i="6" s="1"/>
  <c r="A375" i="6" s="1"/>
  <c r="A376" i="6" s="1"/>
  <c r="A377" i="6" s="1"/>
  <c r="A378" i="6" s="1"/>
  <c r="A379" i="6" s="1"/>
  <c r="A380" i="6" s="1"/>
  <c r="A381" i="6" s="1"/>
  <c r="A382" i="6" s="1"/>
  <c r="A383" i="6" s="1"/>
  <c r="A384" i="6" s="1"/>
  <c r="A385" i="6" s="1"/>
  <c r="A386" i="6" s="1"/>
  <c r="A387" i="6" s="1"/>
  <c r="A388" i="6" s="1"/>
  <c r="A389" i="6" s="1"/>
  <c r="A390" i="6" s="1"/>
  <c r="A391" i="6" s="1"/>
  <c r="A392" i="6" s="1"/>
  <c r="A393" i="6" s="1"/>
  <c r="A394" i="6" s="1"/>
  <c r="A395" i="6" s="1"/>
  <c r="A396" i="6" s="1"/>
  <c r="A397" i="6" s="1"/>
  <c r="A398" i="6" s="1"/>
  <c r="A399" i="6" s="1"/>
  <c r="A400" i="6" s="1"/>
  <c r="A401" i="6" s="1"/>
  <c r="A402" i="6" s="1"/>
  <c r="A403" i="6" s="1"/>
  <c r="A404" i="6" s="1"/>
  <c r="A405" i="6" s="1"/>
  <c r="A406" i="6" s="1"/>
  <c r="A407" i="6" s="1"/>
  <c r="A408" i="6" s="1"/>
  <c r="A409" i="6" s="1"/>
  <c r="A410" i="6" s="1"/>
  <c r="A411" i="6" s="1"/>
  <c r="A412" i="6" s="1"/>
  <c r="A413" i="6" s="1"/>
  <c r="A414" i="6" s="1"/>
  <c r="A415" i="6" s="1"/>
  <c r="A416" i="6" s="1"/>
  <c r="A417" i="6" s="1"/>
  <c r="A418" i="6" s="1"/>
  <c r="A419" i="6" s="1"/>
  <c r="A420" i="6" s="1"/>
  <c r="A421" i="6" s="1"/>
  <c r="A422" i="6" s="1"/>
  <c r="A423" i="6" s="1"/>
  <c r="A424" i="6" s="1"/>
  <c r="A425" i="6" s="1"/>
  <c r="A426" i="6" s="1"/>
  <c r="A427" i="6" s="1"/>
  <c r="A428" i="6" s="1"/>
  <c r="A429" i="6" s="1"/>
  <c r="A430" i="6" s="1"/>
  <c r="A431" i="6" s="1"/>
  <c r="A432" i="6" s="1"/>
  <c r="A433" i="6" s="1"/>
  <c r="A434" i="6" s="1"/>
  <c r="A136" i="6"/>
  <c r="A137" i="6" s="1"/>
  <c r="A138" i="6" s="1"/>
  <c r="A139" i="6" s="1"/>
  <c r="A140" i="6" s="1"/>
  <c r="A141" i="6" s="1"/>
  <c r="A21" i="7" l="1"/>
  <c r="A443" i="6"/>
  <c r="B436" i="6"/>
  <c r="B437" i="6" s="1"/>
  <c r="B438" i="6" s="1"/>
  <c r="B439" i="6" s="1"/>
  <c r="B440" i="6" s="1"/>
  <c r="B441" i="6" s="1"/>
  <c r="A437" i="6"/>
  <c r="A438" i="6" s="1"/>
  <c r="A439" i="6" s="1"/>
  <c r="A440" i="6" s="1"/>
  <c r="A441" i="6" s="1"/>
  <c r="A22" i="7" l="1"/>
  <c r="A452" i="6"/>
  <c r="B443" i="6"/>
  <c r="B444" i="6" s="1"/>
  <c r="B445" i="6" s="1"/>
  <c r="B446" i="6" s="1"/>
  <c r="B447" i="6" s="1"/>
  <c r="B448" i="6" s="1"/>
  <c r="B449" i="6" s="1"/>
  <c r="B450" i="6" s="1"/>
  <c r="A444" i="6"/>
  <c r="A445" i="6" s="1"/>
  <c r="A446" i="6" s="1"/>
  <c r="A447" i="6" s="1"/>
  <c r="A448" i="6" s="1"/>
  <c r="A449" i="6" s="1"/>
  <c r="A450" i="6" s="1"/>
  <c r="A23" i="7" l="1"/>
  <c r="A470" i="6"/>
  <c r="B452" i="6"/>
  <c r="B453" i="6" s="1"/>
  <c r="B454" i="6" s="1"/>
  <c r="B455" i="6" s="1"/>
  <c r="B456" i="6" s="1"/>
  <c r="B457" i="6" s="1"/>
  <c r="B458" i="6" s="1"/>
  <c r="B459" i="6" s="1"/>
  <c r="B460" i="6" s="1"/>
  <c r="B461" i="6" s="1"/>
  <c r="B462" i="6" s="1"/>
  <c r="B463" i="6" s="1"/>
  <c r="B464" i="6" s="1"/>
  <c r="B465" i="6" s="1"/>
  <c r="B466" i="6" s="1"/>
  <c r="B467" i="6" s="1"/>
  <c r="B468" i="6" s="1"/>
  <c r="A453" i="6"/>
  <c r="A454" i="6" s="1"/>
  <c r="A455" i="6" s="1"/>
  <c r="A456" i="6" s="1"/>
  <c r="A457" i="6" s="1"/>
  <c r="A458" i="6" s="1"/>
  <c r="A459" i="6" s="1"/>
  <c r="A460" i="6" s="1"/>
  <c r="A461" i="6" s="1"/>
  <c r="A462" i="6" s="1"/>
  <c r="A463" i="6" s="1"/>
  <c r="A464" i="6" s="1"/>
  <c r="A465" i="6" s="1"/>
  <c r="A466" i="6" s="1"/>
  <c r="A467" i="6" s="1"/>
  <c r="A468" i="6" s="1"/>
  <c r="A24" i="7" l="1"/>
  <c r="A491" i="6"/>
  <c r="B470" i="6"/>
  <c r="B471" i="6" s="1"/>
  <c r="B472" i="6" s="1"/>
  <c r="B473" i="6" s="1"/>
  <c r="B474" i="6" s="1"/>
  <c r="B475" i="6" s="1"/>
  <c r="B476" i="6" s="1"/>
  <c r="B477" i="6" s="1"/>
  <c r="B478" i="6" s="1"/>
  <c r="B479" i="6" s="1"/>
  <c r="B480" i="6" s="1"/>
  <c r="B481" i="6" s="1"/>
  <c r="B482" i="6" s="1"/>
  <c r="B483" i="6" s="1"/>
  <c r="B484" i="6" s="1"/>
  <c r="B485" i="6" s="1"/>
  <c r="B486" i="6" s="1"/>
  <c r="B487" i="6" s="1"/>
  <c r="B488" i="6" s="1"/>
  <c r="B489" i="6" s="1"/>
  <c r="A471" i="6"/>
  <c r="A472" i="6" s="1"/>
  <c r="A473" i="6" s="1"/>
  <c r="A474" i="6" s="1"/>
  <c r="A475" i="6" s="1"/>
  <c r="A476" i="6" s="1"/>
  <c r="A477" i="6" s="1"/>
  <c r="A478" i="6" s="1"/>
  <c r="A479" i="6" s="1"/>
  <c r="A480" i="6" s="1"/>
  <c r="A481" i="6" s="1"/>
  <c r="A482" i="6" s="1"/>
  <c r="A483" i="6" s="1"/>
  <c r="A484" i="6" s="1"/>
  <c r="A485" i="6" s="1"/>
  <c r="A486" i="6" s="1"/>
  <c r="A487" i="6" s="1"/>
  <c r="A488" i="6" s="1"/>
  <c r="A489" i="6" s="1"/>
  <c r="A25" i="7" l="1"/>
  <c r="A512" i="6"/>
  <c r="A492" i="6"/>
  <c r="A493" i="6" s="1"/>
  <c r="A494" i="6" s="1"/>
  <c r="A495" i="6" s="1"/>
  <c r="A496" i="6" s="1"/>
  <c r="A497" i="6" s="1"/>
  <c r="A498" i="6" s="1"/>
  <c r="A499" i="6" s="1"/>
  <c r="A500" i="6" s="1"/>
  <c r="A501" i="6" s="1"/>
  <c r="A502" i="6" s="1"/>
  <c r="A503" i="6" s="1"/>
  <c r="A504" i="6" s="1"/>
  <c r="A505" i="6" s="1"/>
  <c r="A506" i="6" s="1"/>
  <c r="A507" i="6" s="1"/>
  <c r="A508" i="6" s="1"/>
  <c r="A509" i="6" s="1"/>
  <c r="A510" i="6" s="1"/>
  <c r="B491" i="6"/>
  <c r="B492" i="6" s="1"/>
  <c r="B493" i="6" s="1"/>
  <c r="B494" i="6" s="1"/>
  <c r="B495" i="6" s="1"/>
  <c r="B496" i="6" s="1"/>
  <c r="B497" i="6" s="1"/>
  <c r="B498" i="6" s="1"/>
  <c r="B499" i="6" s="1"/>
  <c r="B500" i="6" s="1"/>
  <c r="B501" i="6" s="1"/>
  <c r="B502" i="6" s="1"/>
  <c r="B503" i="6" s="1"/>
  <c r="B504" i="6" s="1"/>
  <c r="B505" i="6" s="1"/>
  <c r="B506" i="6" s="1"/>
  <c r="B507" i="6" s="1"/>
  <c r="B508" i="6" s="1"/>
  <c r="B509" i="6" s="1"/>
  <c r="B510" i="6" s="1"/>
  <c r="A26" i="7" l="1"/>
  <c r="B512" i="6"/>
  <c r="B513" i="6" s="1"/>
  <c r="B514" i="6" s="1"/>
  <c r="B515" i="6" s="1"/>
  <c r="B516" i="6" s="1"/>
  <c r="B517" i="6" s="1"/>
  <c r="B518" i="6" s="1"/>
  <c r="B519" i="6" s="1"/>
  <c r="B520" i="6" s="1"/>
  <c r="B521" i="6" s="1"/>
  <c r="B522" i="6" s="1"/>
  <c r="B523" i="6" s="1"/>
  <c r="B524" i="6" s="1"/>
  <c r="B525" i="6" s="1"/>
  <c r="B526" i="6" s="1"/>
  <c r="B527" i="6" s="1"/>
  <c r="B528" i="6" s="1"/>
  <c r="B529" i="6" s="1"/>
  <c r="B530" i="6" s="1"/>
  <c r="A532" i="6"/>
  <c r="A513" i="6"/>
  <c r="A514" i="6" s="1"/>
  <c r="A515" i="6" s="1"/>
  <c r="A516" i="6" s="1"/>
  <c r="A517" i="6" s="1"/>
  <c r="A518" i="6" s="1"/>
  <c r="A519" i="6" s="1"/>
  <c r="A520" i="6" s="1"/>
  <c r="A521" i="6" s="1"/>
  <c r="A522" i="6" s="1"/>
  <c r="A523" i="6" s="1"/>
  <c r="A524" i="6" s="1"/>
  <c r="A525" i="6" s="1"/>
  <c r="A526" i="6" s="1"/>
  <c r="A527" i="6" s="1"/>
  <c r="A528" i="6" s="1"/>
  <c r="A529" i="6" s="1"/>
  <c r="A530" i="6" s="1"/>
  <c r="A27" i="7" l="1"/>
  <c r="A580" i="6"/>
  <c r="A533" i="6"/>
  <c r="A534" i="6" s="1"/>
  <c r="A535" i="6" s="1"/>
  <c r="A536" i="6" s="1"/>
  <c r="A537" i="6" s="1"/>
  <c r="A538" i="6" s="1"/>
  <c r="A539" i="6" s="1"/>
  <c r="A540" i="6" s="1"/>
  <c r="A541" i="6" s="1"/>
  <c r="A542" i="6" s="1"/>
  <c r="A543" i="6" s="1"/>
  <c r="A544" i="6" s="1"/>
  <c r="A545" i="6" s="1"/>
  <c r="A546" i="6" s="1"/>
  <c r="A547" i="6" s="1"/>
  <c r="A548" i="6" s="1"/>
  <c r="A549" i="6" s="1"/>
  <c r="A550" i="6" s="1"/>
  <c r="A551" i="6" s="1"/>
  <c r="A552" i="6" s="1"/>
  <c r="A553" i="6" s="1"/>
  <c r="A554" i="6" s="1"/>
  <c r="A555" i="6" s="1"/>
  <c r="A556" i="6" s="1"/>
  <c r="A557" i="6" s="1"/>
  <c r="A558" i="6" s="1"/>
  <c r="A559" i="6" s="1"/>
  <c r="A560" i="6" s="1"/>
  <c r="A561" i="6" s="1"/>
  <c r="A562" i="6" s="1"/>
  <c r="A563" i="6" s="1"/>
  <c r="A564" i="6" s="1"/>
  <c r="A565" i="6" s="1"/>
  <c r="A566" i="6" s="1"/>
  <c r="A567" i="6" s="1"/>
  <c r="A568" i="6" s="1"/>
  <c r="A569" i="6" s="1"/>
  <c r="A570" i="6" s="1"/>
  <c r="A571" i="6" s="1"/>
  <c r="A572" i="6" s="1"/>
  <c r="A573" i="6" s="1"/>
  <c r="A574" i="6" s="1"/>
  <c r="A575" i="6" s="1"/>
  <c r="A576" i="6" s="1"/>
  <c r="A577" i="6" s="1"/>
  <c r="A578" i="6" s="1"/>
  <c r="B532" i="6"/>
  <c r="B533" i="6" s="1"/>
  <c r="B534" i="6" s="1"/>
  <c r="B535" i="6" s="1"/>
  <c r="B536" i="6" s="1"/>
  <c r="B537" i="6" s="1"/>
  <c r="B538" i="6" s="1"/>
  <c r="B539" i="6" s="1"/>
  <c r="B540" i="6" s="1"/>
  <c r="B541" i="6" s="1"/>
  <c r="B542" i="6" s="1"/>
  <c r="B543" i="6" s="1"/>
  <c r="B544" i="6" s="1"/>
  <c r="B545" i="6" s="1"/>
  <c r="B546" i="6" s="1"/>
  <c r="B547" i="6" s="1"/>
  <c r="B548" i="6" s="1"/>
  <c r="B549" i="6" s="1"/>
  <c r="B550" i="6" s="1"/>
  <c r="B551" i="6" s="1"/>
  <c r="B552" i="6" s="1"/>
  <c r="B553" i="6" s="1"/>
  <c r="B554" i="6" s="1"/>
  <c r="B555" i="6" s="1"/>
  <c r="B556" i="6" s="1"/>
  <c r="B557" i="6" s="1"/>
  <c r="B558" i="6" s="1"/>
  <c r="B559" i="6" s="1"/>
  <c r="B560" i="6" s="1"/>
  <c r="B561" i="6" s="1"/>
  <c r="B562" i="6" s="1"/>
  <c r="B563" i="6" s="1"/>
  <c r="B564" i="6" s="1"/>
  <c r="B565" i="6" s="1"/>
  <c r="B566" i="6" s="1"/>
  <c r="B567" i="6" s="1"/>
  <c r="B568" i="6" s="1"/>
  <c r="B569" i="6" s="1"/>
  <c r="B570" i="6" s="1"/>
  <c r="B571" i="6" s="1"/>
  <c r="B572" i="6" s="1"/>
  <c r="B573" i="6" s="1"/>
  <c r="B574" i="6" s="1"/>
  <c r="A28" i="7" l="1"/>
  <c r="B575" i="6"/>
  <c r="B576" i="6" s="1"/>
  <c r="B577" i="6" s="1"/>
  <c r="B578" i="6" s="1"/>
  <c r="A632" i="6"/>
  <c r="A581" i="6"/>
  <c r="A582" i="6" s="1"/>
  <c r="A583" i="6" s="1"/>
  <c r="A584" i="6" s="1"/>
  <c r="A585" i="6" s="1"/>
  <c r="A586" i="6" s="1"/>
  <c r="A587" i="6" s="1"/>
  <c r="A588" i="6" s="1"/>
  <c r="A589" i="6" s="1"/>
  <c r="A590" i="6" s="1"/>
  <c r="A591" i="6" s="1"/>
  <c r="A592" i="6" s="1"/>
  <c r="A593" i="6" s="1"/>
  <c r="A594" i="6" s="1"/>
  <c r="A595" i="6" s="1"/>
  <c r="A596" i="6" s="1"/>
  <c r="B580" i="6"/>
  <c r="B581" i="6" s="1"/>
  <c r="B582" i="6" s="1"/>
  <c r="B583" i="6" s="1"/>
  <c r="B584" i="6" s="1"/>
  <c r="B585" i="6" s="1"/>
  <c r="B586" i="6" s="1"/>
  <c r="B587" i="6" s="1"/>
  <c r="B588" i="6" s="1"/>
  <c r="B589" i="6" s="1"/>
  <c r="B590" i="6" s="1"/>
  <c r="B591" i="6" s="1"/>
  <c r="B592" i="6" s="1"/>
  <c r="B593" i="6" s="1"/>
  <c r="B594" i="6" s="1"/>
  <c r="B595" i="6" s="1"/>
  <c r="B596" i="6" s="1"/>
  <c r="B597" i="6" s="1"/>
  <c r="B598" i="6" s="1"/>
  <c r="B599" i="6" s="1"/>
  <c r="B600" i="6" s="1"/>
  <c r="B601" i="6" s="1"/>
  <c r="B602" i="6" s="1"/>
  <c r="B603" i="6" s="1"/>
  <c r="B604" i="6" s="1"/>
  <c r="B605" i="6" s="1"/>
  <c r="B606" i="6" s="1"/>
  <c r="B607" i="6" s="1"/>
  <c r="B608" i="6" s="1"/>
  <c r="B609" i="6" s="1"/>
  <c r="B610" i="6" s="1"/>
  <c r="B611" i="6" s="1"/>
  <c r="B612" i="6" s="1"/>
  <c r="B613" i="6" s="1"/>
  <c r="B614" i="6" s="1"/>
  <c r="B615" i="6" s="1"/>
  <c r="B616" i="6" s="1"/>
  <c r="B617" i="6" s="1"/>
  <c r="B618" i="6" s="1"/>
  <c r="B619" i="6" s="1"/>
  <c r="B620" i="6" s="1"/>
  <c r="B621" i="6" s="1"/>
  <c r="B622" i="6" s="1"/>
  <c r="B623" i="6" s="1"/>
  <c r="B624" i="6" s="1"/>
  <c r="B625" i="6" s="1"/>
  <c r="B626" i="6" s="1"/>
  <c r="B627" i="6" s="1"/>
  <c r="B628" i="6" s="1"/>
  <c r="B629" i="6" s="1"/>
  <c r="B630" i="6" s="1"/>
  <c r="A29" i="7" l="1"/>
  <c r="A640" i="6"/>
  <c r="B632" i="6"/>
  <c r="B633" i="6" s="1"/>
  <c r="B634" i="6" s="1"/>
  <c r="B635" i="6" s="1"/>
  <c r="B636" i="6" s="1"/>
  <c r="B637" i="6" s="1"/>
  <c r="B638" i="6" s="1"/>
  <c r="A633" i="6"/>
  <c r="A634" i="6" s="1"/>
  <c r="A597" i="6"/>
  <c r="A598" i="6"/>
  <c r="A599" i="6" s="1"/>
  <c r="A600" i="6" s="1"/>
  <c r="A601" i="6" s="1"/>
  <c r="A602" i="6" s="1"/>
  <c r="A603" i="6" s="1"/>
  <c r="A604" i="6" s="1"/>
  <c r="A605" i="6" s="1"/>
  <c r="A606" i="6" s="1"/>
  <c r="A607" i="6" s="1"/>
  <c r="A608" i="6" s="1"/>
  <c r="A609" i="6" s="1"/>
  <c r="A610" i="6" s="1"/>
  <c r="A611" i="6" s="1"/>
  <c r="A612" i="6" s="1"/>
  <c r="A613" i="6" s="1"/>
  <c r="A614" i="6" s="1"/>
  <c r="A615" i="6" s="1"/>
  <c r="A616" i="6" s="1"/>
  <c r="A617" i="6" s="1"/>
  <c r="A618" i="6" s="1"/>
  <c r="A619" i="6" s="1"/>
  <c r="A620" i="6" s="1"/>
  <c r="A621" i="6" s="1"/>
  <c r="A622" i="6" s="1"/>
  <c r="A623" i="6" s="1"/>
  <c r="A624" i="6" s="1"/>
  <c r="A625" i="6" s="1"/>
  <c r="A626" i="6" s="1"/>
  <c r="A627" i="6" s="1"/>
  <c r="A628" i="6" s="1"/>
  <c r="A629" i="6" s="1"/>
  <c r="A630" i="6" s="1"/>
  <c r="A30" i="7" l="1"/>
  <c r="A636" i="6"/>
  <c r="A637" i="6" s="1"/>
  <c r="A638" i="6" s="1"/>
  <c r="A635" i="6"/>
  <c r="A646" i="6"/>
  <c r="A641" i="6"/>
  <c r="A642" i="6" s="1"/>
  <c r="A643" i="6" s="1"/>
  <c r="A644" i="6" s="1"/>
  <c r="B640" i="6"/>
  <c r="B641" i="6" s="1"/>
  <c r="B642" i="6" s="1"/>
  <c r="B643" i="6" s="1"/>
  <c r="B644" i="6" s="1"/>
  <c r="A31" i="7" l="1"/>
  <c r="A654" i="6"/>
  <c r="B646" i="6"/>
  <c r="B647" i="6" s="1"/>
  <c r="B648" i="6" s="1"/>
  <c r="B649" i="6" s="1"/>
  <c r="B650" i="6" s="1"/>
  <c r="B651" i="6" s="1"/>
  <c r="B652" i="6" s="1"/>
  <c r="A647" i="6"/>
  <c r="A648" i="6" s="1"/>
  <c r="A32" i="7" l="1"/>
  <c r="A649" i="6"/>
  <c r="A650" i="6"/>
  <c r="A651" i="6" s="1"/>
  <c r="A652" i="6" s="1"/>
  <c r="A662" i="6"/>
  <c r="A655" i="6"/>
  <c r="A656" i="6" s="1"/>
  <c r="B654" i="6"/>
  <c r="B655" i="6" s="1"/>
  <c r="B656" i="6" s="1"/>
  <c r="B657" i="6" s="1"/>
  <c r="B658" i="6" s="1"/>
  <c r="B659" i="6" s="1"/>
  <c r="B660" i="6" s="1"/>
  <c r="A33" i="7" l="1"/>
  <c r="A670" i="6"/>
  <c r="B662" i="6"/>
  <c r="B663" i="6" s="1"/>
  <c r="B664" i="6" s="1"/>
  <c r="B665" i="6" s="1"/>
  <c r="B666" i="6" s="1"/>
  <c r="B667" i="6" s="1"/>
  <c r="B668" i="6" s="1"/>
  <c r="A663" i="6"/>
  <c r="A664" i="6" s="1"/>
  <c r="A657" i="6"/>
  <c r="A658" i="6"/>
  <c r="A659" i="6" s="1"/>
  <c r="A660" i="6" s="1"/>
  <c r="A34" i="7" l="1"/>
  <c r="A665" i="6"/>
  <c r="A666" i="6"/>
  <c r="A667" i="6" s="1"/>
  <c r="A668" i="6" s="1"/>
  <c r="A676" i="6"/>
  <c r="A671" i="6"/>
  <c r="A672" i="6" s="1"/>
  <c r="A673" i="6" s="1"/>
  <c r="A674" i="6" s="1"/>
  <c r="B670" i="6"/>
  <c r="B671" i="6" s="1"/>
  <c r="B672" i="6" s="1"/>
  <c r="B673" i="6" s="1"/>
  <c r="B674" i="6" s="1"/>
  <c r="A35" i="7" l="1"/>
  <c r="A694" i="6"/>
  <c r="B676" i="6"/>
  <c r="B677" i="6" s="1"/>
  <c r="B678" i="6" s="1"/>
  <c r="B679" i="6" s="1"/>
  <c r="B680" i="6" s="1"/>
  <c r="B681" i="6" s="1"/>
  <c r="B682" i="6" s="1"/>
  <c r="B683" i="6" s="1"/>
  <c r="B684" i="6" s="1"/>
  <c r="B685" i="6" s="1"/>
  <c r="B686" i="6" s="1"/>
  <c r="B687" i="6" s="1"/>
  <c r="B688" i="6" s="1"/>
  <c r="B689" i="6" s="1"/>
  <c r="B690" i="6" s="1"/>
  <c r="B691" i="6" s="1"/>
  <c r="B692" i="6" s="1"/>
  <c r="A677" i="6"/>
  <c r="A678" i="6" s="1"/>
  <c r="A679" i="6" s="1"/>
  <c r="A680" i="6" s="1"/>
  <c r="A681" i="6" s="1"/>
  <c r="A682" i="6" s="1"/>
  <c r="A683" i="6" s="1"/>
  <c r="A684" i="6" s="1"/>
  <c r="A685" i="6" s="1"/>
  <c r="A686" i="6" s="1"/>
  <c r="A687" i="6" s="1"/>
  <c r="A688" i="6" s="1"/>
  <c r="A689" i="6" s="1"/>
  <c r="A690" i="6" s="1"/>
  <c r="A691" i="6" s="1"/>
  <c r="A692" i="6" s="1"/>
  <c r="A36" i="7" l="1"/>
  <c r="A701" i="6"/>
  <c r="A695" i="6"/>
  <c r="A696" i="6" s="1"/>
  <c r="A697" i="6" s="1"/>
  <c r="A698" i="6" s="1"/>
  <c r="A699" i="6" s="1"/>
  <c r="B694" i="6"/>
  <c r="B695" i="6" s="1"/>
  <c r="B696" i="6" s="1"/>
  <c r="B697" i="6" s="1"/>
  <c r="B698" i="6" s="1"/>
  <c r="B699" i="6" s="1"/>
  <c r="A37" i="7" l="1"/>
  <c r="A779" i="6"/>
  <c r="A702" i="6"/>
  <c r="A703" i="6" s="1"/>
  <c r="A704" i="6" s="1"/>
  <c r="A705" i="6" s="1"/>
  <c r="A706" i="6" s="1"/>
  <c r="A707" i="6" s="1"/>
  <c r="A708" i="6" s="1"/>
  <c r="A709" i="6" s="1"/>
  <c r="A710" i="6" s="1"/>
  <c r="A711" i="6" s="1"/>
  <c r="A712" i="6" s="1"/>
  <c r="A713" i="6" s="1"/>
  <c r="A714" i="6" s="1"/>
  <c r="A715" i="6" s="1"/>
  <c r="A716" i="6" s="1"/>
  <c r="A717" i="6" s="1"/>
  <c r="A718" i="6" s="1"/>
  <c r="A719" i="6" s="1"/>
  <c r="A720" i="6" s="1"/>
  <c r="A721" i="6" s="1"/>
  <c r="A722" i="6" s="1"/>
  <c r="A723" i="6" s="1"/>
  <c r="A724" i="6" s="1"/>
  <c r="A725" i="6" s="1"/>
  <c r="A726" i="6" s="1"/>
  <c r="A727" i="6" s="1"/>
  <c r="A728" i="6" s="1"/>
  <c r="A729" i="6" s="1"/>
  <c r="A730" i="6" s="1"/>
  <c r="A731" i="6" s="1"/>
  <c r="A732" i="6" s="1"/>
  <c r="A733" i="6" s="1"/>
  <c r="A734" i="6" s="1"/>
  <c r="A735" i="6" s="1"/>
  <c r="A736" i="6" s="1"/>
  <c r="A737" i="6" s="1"/>
  <c r="A738" i="6" s="1"/>
  <c r="A739" i="6" s="1"/>
  <c r="A740" i="6" s="1"/>
  <c r="A741" i="6" s="1"/>
  <c r="A742" i="6" s="1"/>
  <c r="A743" i="6" s="1"/>
  <c r="A744" i="6" s="1"/>
  <c r="A745" i="6" s="1"/>
  <c r="A746" i="6" s="1"/>
  <c r="A747" i="6" s="1"/>
  <c r="A748" i="6" s="1"/>
  <c r="A749" i="6" s="1"/>
  <c r="A750" i="6" s="1"/>
  <c r="A751" i="6" s="1"/>
  <c r="A752" i="6" s="1"/>
  <c r="A753" i="6" s="1"/>
  <c r="A754" i="6" s="1"/>
  <c r="A755" i="6" s="1"/>
  <c r="A756" i="6" s="1"/>
  <c r="A757" i="6" s="1"/>
  <c r="A758" i="6" s="1"/>
  <c r="A759" i="6" s="1"/>
  <c r="A760" i="6" s="1"/>
  <c r="A761" i="6" s="1"/>
  <c r="A762" i="6" s="1"/>
  <c r="A763" i="6" s="1"/>
  <c r="A764" i="6" s="1"/>
  <c r="A765" i="6" s="1"/>
  <c r="A766" i="6" s="1"/>
  <c r="A767" i="6" s="1"/>
  <c r="A768" i="6" s="1"/>
  <c r="A769" i="6" s="1"/>
  <c r="A770" i="6" s="1"/>
  <c r="A771" i="6" s="1"/>
  <c r="B701" i="6"/>
  <c r="B702" i="6" s="1"/>
  <c r="B703" i="6" s="1"/>
  <c r="B704" i="6" s="1"/>
  <c r="B705" i="6" s="1"/>
  <c r="B706" i="6" s="1"/>
  <c r="B707" i="6" s="1"/>
  <c r="B708" i="6" s="1"/>
  <c r="B709" i="6" s="1"/>
  <c r="B710" i="6" s="1"/>
  <c r="B711" i="6" s="1"/>
  <c r="B712" i="6" s="1"/>
  <c r="B713" i="6" s="1"/>
  <c r="B714" i="6" s="1"/>
  <c r="B715" i="6" s="1"/>
  <c r="B716" i="6" s="1"/>
  <c r="B717" i="6" s="1"/>
  <c r="B718" i="6" s="1"/>
  <c r="B719" i="6" s="1"/>
  <c r="B720" i="6" s="1"/>
  <c r="B721" i="6" s="1"/>
  <c r="B722" i="6" s="1"/>
  <c r="B723" i="6" s="1"/>
  <c r="B724" i="6" s="1"/>
  <c r="B725" i="6" s="1"/>
  <c r="B726" i="6" s="1"/>
  <c r="B727" i="6" s="1"/>
  <c r="B728" i="6" s="1"/>
  <c r="B729" i="6" s="1"/>
  <c r="B730" i="6" s="1"/>
  <c r="B731" i="6" s="1"/>
  <c r="B732" i="6" s="1"/>
  <c r="B733" i="6" s="1"/>
  <c r="B734" i="6" s="1"/>
  <c r="B735" i="6" s="1"/>
  <c r="B736" i="6" s="1"/>
  <c r="B737" i="6" s="1"/>
  <c r="B738" i="6" s="1"/>
  <c r="B739" i="6" s="1"/>
  <c r="B740" i="6" s="1"/>
  <c r="B741" i="6" s="1"/>
  <c r="B742" i="6" s="1"/>
  <c r="B743" i="6" s="1"/>
  <c r="B744" i="6" s="1"/>
  <c r="B745" i="6" s="1"/>
  <c r="B746" i="6" s="1"/>
  <c r="B747" i="6" s="1"/>
  <c r="B748" i="6" s="1"/>
  <c r="B749" i="6" s="1"/>
  <c r="B750" i="6" s="1"/>
  <c r="B751" i="6" s="1"/>
  <c r="B752" i="6" s="1"/>
  <c r="B753" i="6" s="1"/>
  <c r="B754" i="6" s="1"/>
  <c r="B755" i="6" s="1"/>
  <c r="B756" i="6" s="1"/>
  <c r="B757" i="6" s="1"/>
  <c r="B758" i="6" s="1"/>
  <c r="B759" i="6" s="1"/>
  <c r="B760" i="6" s="1"/>
  <c r="B761" i="6" s="1"/>
  <c r="B762" i="6" s="1"/>
  <c r="B763" i="6" s="1"/>
  <c r="B764" i="6" s="1"/>
  <c r="B765" i="6" s="1"/>
  <c r="B766" i="6" s="1"/>
  <c r="B767" i="6" s="1"/>
  <c r="B768" i="6" s="1"/>
  <c r="B769" i="6" s="1"/>
  <c r="B770" i="6" s="1"/>
  <c r="B771" i="6" s="1"/>
  <c r="B772" i="6" s="1"/>
  <c r="B773" i="6" s="1"/>
  <c r="B774" i="6" s="1"/>
  <c r="B775" i="6" s="1"/>
  <c r="B776" i="6" s="1"/>
  <c r="B777" i="6" s="1"/>
  <c r="A38" i="7" l="1"/>
  <c r="A772" i="6"/>
  <c r="A773" i="6" s="1"/>
  <c r="A774" i="6" s="1"/>
  <c r="A775" i="6" s="1"/>
  <c r="A776" i="6" s="1"/>
  <c r="A777" i="6" s="1"/>
  <c r="A789" i="6"/>
  <c r="A780" i="6"/>
  <c r="A781" i="6" s="1"/>
  <c r="A782" i="6" s="1"/>
  <c r="A783" i="6" s="1"/>
  <c r="A784" i="6" s="1"/>
  <c r="A785" i="6" s="1"/>
  <c r="A786" i="6" s="1"/>
  <c r="A787" i="6" s="1"/>
  <c r="B779" i="6"/>
  <c r="B780" i="6" s="1"/>
  <c r="B781" i="6" s="1"/>
  <c r="B782" i="6" s="1"/>
  <c r="B783" i="6" s="1"/>
  <c r="B784" i="6" s="1"/>
  <c r="B785" i="6" s="1"/>
  <c r="B786" i="6" s="1"/>
  <c r="B787" i="6" s="1"/>
  <c r="A811" i="6" l="1"/>
  <c r="A790" i="6"/>
  <c r="A791" i="6" s="1"/>
  <c r="A792" i="6" s="1"/>
  <c r="A793" i="6" s="1"/>
  <c r="A794" i="6" s="1"/>
  <c r="A795" i="6" s="1"/>
  <c r="A796" i="6" s="1"/>
  <c r="A797" i="6" s="1"/>
  <c r="A798" i="6" s="1"/>
  <c r="A799" i="6" s="1"/>
  <c r="A800" i="6" s="1"/>
  <c r="A801" i="6" s="1"/>
  <c r="A802" i="6" s="1"/>
  <c r="A803" i="6" s="1"/>
  <c r="A804" i="6" s="1"/>
  <c r="A805" i="6" s="1"/>
  <c r="A806" i="6" s="1"/>
  <c r="A807" i="6" s="1"/>
  <c r="A808" i="6" s="1"/>
  <c r="A809" i="6" s="1"/>
  <c r="B789" i="6"/>
  <c r="B790" i="6" s="1"/>
  <c r="B791" i="6" s="1"/>
  <c r="B792" i="6" s="1"/>
  <c r="B793" i="6" s="1"/>
  <c r="B794" i="6" s="1"/>
  <c r="B795" i="6" s="1"/>
  <c r="B796" i="6" s="1"/>
  <c r="B797" i="6" s="1"/>
  <c r="B798" i="6" s="1"/>
  <c r="B799" i="6" s="1"/>
  <c r="B800" i="6" s="1"/>
  <c r="B801" i="6" s="1"/>
  <c r="B802" i="6" s="1"/>
  <c r="B803" i="6" s="1"/>
  <c r="B804" i="6" s="1"/>
  <c r="B805" i="6" s="1"/>
  <c r="B806" i="6" s="1"/>
  <c r="B807" i="6" s="1"/>
  <c r="B808" i="6" s="1"/>
  <c r="B809" i="6" s="1"/>
  <c r="A812" i="6" l="1"/>
  <c r="A813" i="6" s="1"/>
  <c r="A814" i="6" s="1"/>
  <c r="A815" i="6" s="1"/>
  <c r="A816" i="6" s="1"/>
  <c r="A817" i="6" s="1"/>
  <c r="B811" i="6"/>
  <c r="B812" i="6" s="1"/>
  <c r="B813" i="6" s="1"/>
  <c r="B814" i="6" s="1"/>
  <c r="B815" i="6" s="1"/>
  <c r="B816" i="6" s="1"/>
  <c r="B817" i="6" s="1"/>
  <c r="B818" i="6" s="1"/>
  <c r="B819" i="6" s="1"/>
  <c r="B820" i="6" s="1"/>
  <c r="B821" i="6" s="1"/>
  <c r="A818" i="6" l="1"/>
  <c r="A819" i="6" s="1"/>
  <c r="A820" i="6" s="1"/>
  <c r="A821" i="6" s="1"/>
  <c r="A823" i="6" s="1"/>
  <c r="A824" i="6" l="1"/>
  <c r="A825" i="6" s="1"/>
  <c r="A826" i="6" s="1"/>
  <c r="A827" i="6" s="1"/>
  <c r="A828" i="6" s="1"/>
  <c r="A829" i="6" s="1"/>
  <c r="A830" i="6" s="1"/>
  <c r="A831" i="6" s="1"/>
  <c r="A832" i="6" s="1"/>
  <c r="A833" i="6" s="1"/>
  <c r="A834" i="6" s="1"/>
  <c r="A835" i="6" s="1"/>
  <c r="A836" i="6" s="1"/>
  <c r="A837" i="6" s="1"/>
  <c r="A838" i="6" s="1"/>
  <c r="A839" i="6" s="1"/>
  <c r="A840" i="6" s="1"/>
  <c r="A841" i="6" s="1"/>
  <c r="A842" i="6" s="1"/>
  <c r="A843" i="6" s="1"/>
  <c r="A844" i="6" s="1"/>
  <c r="A845" i="6" s="1"/>
  <c r="A846" i="6" s="1"/>
  <c r="A847" i="6" s="1"/>
  <c r="B823" i="6"/>
  <c r="B824" i="6" s="1"/>
  <c r="B825" i="6" s="1"/>
  <c r="B826" i="6" s="1"/>
  <c r="B827" i="6" s="1"/>
  <c r="B828" i="6" s="1"/>
  <c r="B829" i="6" s="1"/>
  <c r="B830" i="6" s="1"/>
  <c r="B831" i="6" s="1"/>
  <c r="B832" i="6" s="1"/>
  <c r="B833" i="6" s="1"/>
  <c r="B834" i="6" s="1"/>
  <c r="B835" i="6" s="1"/>
  <c r="B836" i="6" s="1"/>
  <c r="B837" i="6" s="1"/>
  <c r="B838" i="6" s="1"/>
  <c r="B839" i="6" s="1"/>
  <c r="B840" i="6" s="1"/>
  <c r="B841" i="6" s="1"/>
  <c r="B842" i="6" s="1"/>
  <c r="B843" i="6" s="1"/>
  <c r="B844" i="6" s="1"/>
  <c r="B845" i="6" s="1"/>
  <c r="B846" i="6" s="1"/>
  <c r="B847" i="6" s="1"/>
  <c r="B848" i="6" s="1"/>
  <c r="B849" i="6" s="1"/>
  <c r="B850" i="6" s="1"/>
  <c r="B851" i="6" s="1"/>
  <c r="B852" i="6" s="1"/>
  <c r="B853" i="6" s="1"/>
  <c r="B854" i="6" s="1"/>
  <c r="B855" i="6" s="1"/>
  <c r="A848" i="6"/>
  <c r="A849" i="6" s="1"/>
  <c r="A850" i="6" s="1"/>
  <c r="A851" i="6" l="1"/>
  <c r="A853" i="6" s="1"/>
  <c r="A852" i="6"/>
  <c r="A854" i="6" s="1"/>
  <c r="A42" i="7" l="1"/>
  <c r="A855" i="6"/>
  <c r="A857" i="6" s="1"/>
  <c r="A43" i="7" l="1"/>
  <c r="A858" i="6"/>
  <c r="A859" i="6" s="1"/>
  <c r="A860" i="6" s="1"/>
  <c r="A861" i="6" s="1"/>
  <c r="A862" i="6" s="1"/>
  <c r="A863" i="6" s="1"/>
  <c r="A864" i="6" s="1"/>
  <c r="A865" i="6" s="1"/>
  <c r="A866" i="6" s="1"/>
  <c r="A867" i="6" s="1"/>
  <c r="A868" i="6" s="1"/>
  <c r="A869" i="6" s="1"/>
  <c r="A870" i="6" s="1"/>
  <c r="A871" i="6" s="1"/>
  <c r="A872" i="6" s="1"/>
  <c r="A873" i="6" s="1"/>
  <c r="A874" i="6" s="1"/>
  <c r="A875" i="6" s="1"/>
  <c r="A876" i="6" s="1"/>
  <c r="B857" i="6"/>
  <c r="B858" i="6" s="1"/>
  <c r="B859" i="6" s="1"/>
  <c r="B860" i="6" s="1"/>
  <c r="B861" i="6" s="1"/>
  <c r="B862" i="6" s="1"/>
  <c r="B863" i="6" s="1"/>
  <c r="B864" i="6" s="1"/>
  <c r="B865" i="6" s="1"/>
  <c r="B866" i="6" s="1"/>
  <c r="B867" i="6" s="1"/>
  <c r="B868" i="6" s="1"/>
  <c r="B869" i="6" s="1"/>
  <c r="B870" i="6" s="1"/>
  <c r="B871" i="6" s="1"/>
  <c r="B872" i="6" s="1"/>
  <c r="B873" i="6" s="1"/>
  <c r="B874" i="6" s="1"/>
  <c r="B875" i="6" s="1"/>
  <c r="B876" i="6" s="1"/>
  <c r="B877" i="6" s="1"/>
  <c r="B878" i="6" s="1"/>
  <c r="B879" i="6" s="1"/>
  <c r="B880" i="6" s="1"/>
  <c r="B881" i="6" s="1"/>
  <c r="B882" i="6" s="1"/>
  <c r="B883" i="6" s="1"/>
  <c r="A877" i="6"/>
  <c r="A878" i="6" s="1"/>
  <c r="A879" i="6" s="1"/>
  <c r="A880" i="6" s="1"/>
  <c r="A881" i="6" s="1"/>
  <c r="A882" i="6" s="1"/>
  <c r="A883" i="6" s="1"/>
  <c r="A885" i="6" l="1"/>
  <c r="A913" i="6" l="1"/>
  <c r="A886" i="6"/>
  <c r="A887" i="6" s="1"/>
  <c r="A888" i="6" s="1"/>
  <c r="A889" i="6" s="1"/>
  <c r="A890" i="6" s="1"/>
  <c r="A891" i="6" s="1"/>
  <c r="A892" i="6" s="1"/>
  <c r="A893" i="6" s="1"/>
  <c r="A894" i="6" s="1"/>
  <c r="A895" i="6" s="1"/>
  <c r="A896" i="6" s="1"/>
  <c r="A897" i="6" s="1"/>
  <c r="A898" i="6" s="1"/>
  <c r="A899" i="6" s="1"/>
  <c r="A900" i="6" s="1"/>
  <c r="A901" i="6" s="1"/>
  <c r="A902" i="6" s="1"/>
  <c r="A903" i="6" s="1"/>
  <c r="A904" i="6" s="1"/>
  <c r="A905" i="6" s="1"/>
  <c r="A906" i="6" s="1"/>
  <c r="A907" i="6" s="1"/>
  <c r="A908" i="6" s="1"/>
  <c r="A909" i="6" s="1"/>
  <c r="A910" i="6" s="1"/>
  <c r="A911" i="6" s="1"/>
  <c r="B885" i="6"/>
  <c r="B886" i="6" s="1"/>
  <c r="B887" i="6" s="1"/>
  <c r="B888" i="6" s="1"/>
  <c r="B889" i="6" s="1"/>
  <c r="B890" i="6" s="1"/>
  <c r="B891" i="6" s="1"/>
  <c r="B892" i="6" s="1"/>
  <c r="B893" i="6" s="1"/>
  <c r="B894" i="6" s="1"/>
  <c r="B895" i="6" s="1"/>
  <c r="B896" i="6" s="1"/>
  <c r="B897" i="6" s="1"/>
  <c r="B898" i="6" s="1"/>
  <c r="B899" i="6" s="1"/>
  <c r="B900" i="6" s="1"/>
  <c r="B901" i="6" s="1"/>
  <c r="B902" i="6" s="1"/>
  <c r="B903" i="6" s="1"/>
  <c r="B904" i="6" s="1"/>
  <c r="B905" i="6" s="1"/>
  <c r="B906" i="6" s="1"/>
  <c r="B907" i="6" s="1"/>
  <c r="B908" i="6" s="1"/>
  <c r="B909" i="6" s="1"/>
  <c r="B910" i="6" s="1"/>
  <c r="B911" i="6" s="1"/>
  <c r="A46" i="7" l="1"/>
  <c r="A940" i="6"/>
  <c r="A914" i="6"/>
  <c r="A915" i="6" s="1"/>
  <c r="A916" i="6" s="1"/>
  <c r="A917" i="6" s="1"/>
  <c r="A918" i="6" s="1"/>
  <c r="A919" i="6" s="1"/>
  <c r="A920" i="6" s="1"/>
  <c r="A921" i="6" s="1"/>
  <c r="A922" i="6" s="1"/>
  <c r="A923" i="6" s="1"/>
  <c r="A924" i="6" s="1"/>
  <c r="A925" i="6" s="1"/>
  <c r="A926" i="6" s="1"/>
  <c r="A927" i="6" s="1"/>
  <c r="A928" i="6" s="1"/>
  <c r="B913" i="6"/>
  <c r="B914" i="6" s="1"/>
  <c r="B915" i="6" s="1"/>
  <c r="B916" i="6" s="1"/>
  <c r="B917" i="6" s="1"/>
  <c r="B918" i="6" s="1"/>
  <c r="B919" i="6" s="1"/>
  <c r="B920" i="6" s="1"/>
  <c r="B921" i="6" s="1"/>
  <c r="B922" i="6" s="1"/>
  <c r="B923" i="6" s="1"/>
  <c r="B924" i="6" s="1"/>
  <c r="B925" i="6" s="1"/>
  <c r="B926" i="6" s="1"/>
  <c r="B927" i="6" s="1"/>
  <c r="B928" i="6" s="1"/>
  <c r="B929" i="6" s="1"/>
  <c r="B930" i="6" s="1"/>
  <c r="B931" i="6" s="1"/>
  <c r="B932" i="6" s="1"/>
  <c r="B933" i="6" s="1"/>
  <c r="B934" i="6" s="1"/>
  <c r="B935" i="6" s="1"/>
  <c r="B936" i="6" s="1"/>
  <c r="B937" i="6" s="1"/>
  <c r="B938" i="6" s="1"/>
  <c r="B940" i="6" l="1"/>
  <c r="B941" i="6" s="1"/>
  <c r="B942" i="6" s="1"/>
  <c r="B943" i="6" s="1"/>
  <c r="B944" i="6" s="1"/>
  <c r="B945" i="6" s="1"/>
  <c r="A941" i="6"/>
  <c r="A942" i="6" s="1"/>
  <c r="A943" i="6" s="1"/>
  <c r="A944" i="6" s="1"/>
  <c r="A945" i="6" s="1"/>
  <c r="A947" i="6" s="1"/>
  <c r="A929" i="6"/>
  <c r="A930" i="6"/>
  <c r="A931" i="6" s="1"/>
  <c r="A932" i="6" s="1"/>
  <c r="A933" i="6" l="1"/>
  <c r="A934" i="6" s="1"/>
  <c r="A935" i="6" s="1"/>
  <c r="A936" i="6" s="1"/>
  <c r="A937" i="6" s="1"/>
  <c r="A938" i="6" s="1"/>
  <c r="B947" i="6"/>
  <c r="B948" i="6" s="1"/>
  <c r="B949" i="6" s="1"/>
  <c r="B950" i="6" s="1"/>
  <c r="B951" i="6" s="1"/>
  <c r="B952" i="6" s="1"/>
  <c r="B953" i="6" s="1"/>
  <c r="B954" i="6" s="1"/>
  <c r="B955" i="6" s="1"/>
  <c r="B956" i="6" s="1"/>
  <c r="B957" i="6" s="1"/>
  <c r="B958" i="6" s="1"/>
  <c r="B959" i="6" s="1"/>
  <c r="B960" i="6" s="1"/>
  <c r="B961" i="6" s="1"/>
  <c r="B962" i="6" s="1"/>
  <c r="B963" i="6" s="1"/>
  <c r="B964" i="6" s="1"/>
  <c r="B965" i="6" s="1"/>
  <c r="B966" i="6" s="1"/>
  <c r="A948" i="6"/>
  <c r="A949" i="6" s="1"/>
  <c r="A950" i="6" s="1"/>
  <c r="A951" i="6" s="1"/>
  <c r="A952" i="6" s="1"/>
  <c r="A953" i="6" s="1"/>
  <c r="A954" i="6" s="1"/>
  <c r="A955" i="6" s="1"/>
  <c r="A956" i="6" s="1"/>
  <c r="A957" i="6" s="1"/>
  <c r="A958" i="6" s="1"/>
  <c r="A959" i="6" s="1"/>
  <c r="A960" i="6" s="1"/>
  <c r="A961" i="6" s="1"/>
  <c r="A962" i="6" s="1"/>
  <c r="A963" i="6" s="1"/>
  <c r="A964" i="6" l="1"/>
  <c r="A965" i="6" s="1"/>
  <c r="A966" i="6" s="1"/>
  <c r="A968" i="6" s="1"/>
  <c r="A49" i="7" l="1"/>
  <c r="A982" i="6"/>
  <c r="B982" i="6" s="1"/>
  <c r="B983" i="6" s="1"/>
  <c r="B984" i="6" s="1"/>
  <c r="B985" i="6" s="1"/>
  <c r="B986" i="6" s="1"/>
  <c r="B987" i="6" s="1"/>
  <c r="B988" i="6" s="1"/>
  <c r="B989" i="6" s="1"/>
  <c r="B990" i="6" s="1"/>
  <c r="B991" i="6" s="1"/>
  <c r="B992" i="6" s="1"/>
  <c r="B993" i="6" s="1"/>
  <c r="B994" i="6" s="1"/>
  <c r="B995" i="6" s="1"/>
  <c r="B996" i="6" s="1"/>
  <c r="B997" i="6" s="1"/>
  <c r="B998" i="6" s="1"/>
  <c r="B999" i="6" s="1"/>
  <c r="B1000" i="6" s="1"/>
  <c r="B1001" i="6" s="1"/>
  <c r="B1002" i="6" s="1"/>
  <c r="B1003" i="6" s="1"/>
  <c r="B1004" i="6" s="1"/>
  <c r="B1005" i="6" s="1"/>
  <c r="B1006" i="6" s="1"/>
  <c r="B1007" i="6" s="1"/>
  <c r="B1008" i="6" s="1"/>
  <c r="B1009" i="6" s="1"/>
  <c r="B1010" i="6" s="1"/>
  <c r="B1011" i="6" s="1"/>
  <c r="B1012" i="6" s="1"/>
  <c r="B1013" i="6" s="1"/>
  <c r="B1014" i="6" s="1"/>
  <c r="B1015" i="6" s="1"/>
  <c r="B1016" i="6" s="1"/>
  <c r="B1017" i="6" s="1"/>
  <c r="B1018" i="6" s="1"/>
  <c r="B1019" i="6" s="1"/>
  <c r="B1020" i="6" s="1"/>
  <c r="B1021" i="6" s="1"/>
  <c r="B1022" i="6" s="1"/>
  <c r="B1023" i="6" s="1"/>
  <c r="B1024" i="6" s="1"/>
  <c r="B1025" i="6" s="1"/>
  <c r="B1026" i="6" s="1"/>
  <c r="B1027" i="6" s="1"/>
  <c r="B1028" i="6" s="1"/>
  <c r="B1029" i="6" s="1"/>
  <c r="B1030" i="6" s="1"/>
  <c r="B1031" i="6" s="1"/>
  <c r="B1032" i="6" s="1"/>
  <c r="B1033" i="6" s="1"/>
  <c r="B1034" i="6" s="1"/>
  <c r="B1035" i="6" s="1"/>
  <c r="B1036" i="6" s="1"/>
  <c r="B1037" i="6" s="1"/>
  <c r="B1038" i="6" s="1"/>
  <c r="B1039" i="6" s="1"/>
  <c r="B1040" i="6" s="1"/>
  <c r="B1041" i="6" s="1"/>
  <c r="B1042" i="6" s="1"/>
  <c r="B1043" i="6" s="1"/>
  <c r="B1044" i="6" s="1"/>
  <c r="B1045" i="6" s="1"/>
  <c r="B1046" i="6" s="1"/>
  <c r="B1047" i="6" s="1"/>
  <c r="B1048" i="6" s="1"/>
  <c r="B1049" i="6" s="1"/>
  <c r="B1050" i="6" s="1"/>
  <c r="B1051" i="6" s="1"/>
  <c r="B1052" i="6" s="1"/>
  <c r="B1053" i="6" s="1"/>
  <c r="B1054" i="6" s="1"/>
  <c r="B1055" i="6" s="1"/>
  <c r="B1056" i="6" s="1"/>
  <c r="B1057" i="6" s="1"/>
  <c r="B1058" i="6" s="1"/>
  <c r="B1059" i="6" s="1"/>
  <c r="B1060" i="6" s="1"/>
  <c r="B968" i="6"/>
  <c r="B969" i="6" s="1"/>
  <c r="B970" i="6" s="1"/>
  <c r="B971" i="6" s="1"/>
  <c r="B972" i="6" s="1"/>
  <c r="B973" i="6" s="1"/>
  <c r="B975" i="6" s="1"/>
  <c r="B976" i="6" s="1"/>
  <c r="A969" i="6"/>
  <c r="A970" i="6" s="1"/>
  <c r="A971" i="6" s="1"/>
  <c r="A983" i="6"/>
  <c r="A984" i="6" s="1"/>
  <c r="A985" i="6" s="1"/>
  <c r="A986" i="6" s="1"/>
  <c r="A987" i="6" s="1"/>
  <c r="A988" i="6" s="1"/>
  <c r="A989" i="6" s="1"/>
  <c r="A990" i="6" s="1"/>
  <c r="A991" i="6" s="1"/>
  <c r="A992" i="6" s="1"/>
  <c r="A993" i="6" s="1"/>
  <c r="A994" i="6" s="1"/>
  <c r="A995" i="6" s="1"/>
  <c r="A996" i="6" s="1"/>
  <c r="A997" i="6" s="1"/>
  <c r="A998" i="6" s="1"/>
  <c r="A999" i="6" s="1"/>
  <c r="A1000" i="6" s="1"/>
  <c r="A1001" i="6" s="1"/>
  <c r="A1002" i="6" s="1"/>
  <c r="A1003" i="6" s="1"/>
  <c r="A1004" i="6" s="1"/>
  <c r="A1005" i="6" s="1"/>
  <c r="A1006" i="6" s="1"/>
  <c r="A1007" i="6" s="1"/>
  <c r="A1008" i="6" s="1"/>
  <c r="A1009" i="6" s="1"/>
  <c r="A1010" i="6" s="1"/>
  <c r="A1011" i="6" s="1"/>
  <c r="A1012" i="6" s="1"/>
  <c r="A1013" i="6" s="1"/>
  <c r="A1014" i="6" s="1"/>
  <c r="A1015" i="6" s="1"/>
  <c r="A1016" i="6" s="1"/>
  <c r="A1017" i="6" s="1"/>
  <c r="A1018" i="6" s="1"/>
  <c r="A1019" i="6" s="1"/>
  <c r="A1020" i="6" s="1"/>
  <c r="A1021" i="6" s="1"/>
  <c r="A1022" i="6" s="1"/>
  <c r="A1023" i="6" s="1"/>
  <c r="A1024" i="6" s="1"/>
  <c r="A1025" i="6" s="1"/>
  <c r="A1026" i="6" s="1"/>
  <c r="A1027" i="6" s="1"/>
  <c r="A1028" i="6" s="1"/>
  <c r="A1029" i="6" s="1"/>
  <c r="A1030" i="6" s="1"/>
  <c r="A1031" i="6" s="1"/>
  <c r="A1032" i="6" s="1"/>
  <c r="A1033" i="6" s="1"/>
  <c r="A1034" i="6" s="1"/>
  <c r="A1035" i="6" s="1"/>
  <c r="A1036" i="6" s="1"/>
  <c r="A1037" i="6" s="1"/>
  <c r="A1038" i="6" s="1"/>
  <c r="A1040" i="6" s="1"/>
  <c r="A1041" i="6" s="1"/>
  <c r="A1042" i="6" s="1"/>
  <c r="A1043" i="6" s="1"/>
  <c r="A1044" i="6" s="1"/>
  <c r="A1045" i="6" s="1"/>
  <c r="A1046" i="6" s="1"/>
  <c r="A1047" i="6" s="1"/>
  <c r="A1048" i="6" s="1"/>
  <c r="A1049" i="6" s="1"/>
  <c r="A1050" i="6" s="1"/>
  <c r="A1051" i="6" s="1"/>
  <c r="A1052" i="6" s="1"/>
  <c r="A1053" i="6" s="1"/>
  <c r="A1054" i="6" s="1"/>
  <c r="A1055" i="6" s="1"/>
  <c r="A1056" i="6" s="1"/>
  <c r="A1057" i="6" s="1"/>
  <c r="A1058" i="6" s="1"/>
  <c r="A1059" i="6" s="1"/>
  <c r="A1060" i="6" s="1"/>
  <c r="A972" i="6" l="1"/>
  <c r="A973" i="6" s="1"/>
  <c r="B974" i="6"/>
  <c r="A974" i="6"/>
  <c r="A975" i="6"/>
  <c r="A976" i="6" s="1"/>
  <c r="B977" i="6"/>
  <c r="B979" i="6" s="1"/>
  <c r="B978" i="6"/>
  <c r="B980" i="6" s="1"/>
  <c r="A51" i="7" l="1"/>
  <c r="A1062" i="6"/>
  <c r="A977" i="6"/>
  <c r="A979" i="6" s="1"/>
  <c r="A978" i="6"/>
  <c r="A980" i="6" s="1"/>
  <c r="A52" i="7" l="1"/>
  <c r="A1063" i="6"/>
  <c r="B1062" i="6"/>
  <c r="B1063" i="6" s="1"/>
  <c r="B1064" i="6" s="1"/>
  <c r="B1065" i="6" s="1"/>
  <c r="B1066" i="6" s="1"/>
  <c r="A53" i="7" l="1"/>
  <c r="A1064" i="6"/>
  <c r="A1065" i="6" s="1"/>
  <c r="A1066" i="6" s="1"/>
  <c r="A1068" i="6" s="1"/>
  <c r="A1069" i="6" s="1"/>
  <c r="A1070" i="6" s="1"/>
  <c r="A1071" i="6" s="1"/>
  <c r="A1072" i="6" s="1"/>
  <c r="A54" i="7" l="1"/>
  <c r="A1074" i="6"/>
  <c r="B1074" i="6" s="1"/>
  <c r="B1075" i="6" s="1"/>
  <c r="B1076" i="6" s="1"/>
  <c r="B1077" i="6" s="1"/>
  <c r="B1078" i="6" s="1"/>
  <c r="B1079" i="6" s="1"/>
  <c r="B1068" i="6"/>
  <c r="B1069" i="6" s="1"/>
  <c r="B1070" i="6" s="1"/>
  <c r="B1071" i="6" s="1"/>
  <c r="B1072" i="6" s="1"/>
  <c r="A1075" i="6"/>
  <c r="A1076" i="6" s="1"/>
  <c r="A1077" i="6" s="1"/>
  <c r="A1078" i="6" l="1"/>
  <c r="A1079" i="6" s="1"/>
  <c r="A1081" i="6" s="1"/>
  <c r="A1090" i="6" l="1"/>
  <c r="A1104" i="6" s="1"/>
  <c r="A1082" i="6"/>
  <c r="A1083" i="6" s="1"/>
  <c r="A1084" i="6" s="1"/>
  <c r="A1085" i="6" s="1"/>
  <c r="A1086" i="6" s="1"/>
  <c r="A1087" i="6" s="1"/>
  <c r="A1088" i="6" s="1"/>
  <c r="B1081" i="6"/>
  <c r="B1082" i="6" s="1"/>
  <c r="B1083" i="6" s="1"/>
  <c r="B1084" i="6" s="1"/>
  <c r="B1085" i="6" s="1"/>
  <c r="B1086" i="6" s="1"/>
  <c r="B1087" i="6" s="1"/>
  <c r="B1088" i="6" s="1"/>
  <c r="A1091" i="6" l="1"/>
  <c r="A1092" i="6" s="1"/>
  <c r="A1093" i="6" s="1"/>
  <c r="A1094" i="6" s="1"/>
  <c r="A1095" i="6" s="1"/>
  <c r="A1096" i="6" s="1"/>
  <c r="A1097" i="6" s="1"/>
  <c r="A1098" i="6" s="1"/>
  <c r="A1099" i="6" s="1"/>
  <c r="A1100" i="6" s="1"/>
  <c r="A1101" i="6" s="1"/>
  <c r="A1102" i="6" s="1"/>
  <c r="B1090" i="6"/>
  <c r="B1091" i="6" s="1"/>
  <c r="B1092" i="6" s="1"/>
  <c r="B1093" i="6" s="1"/>
  <c r="B1094" i="6" s="1"/>
  <c r="B1095" i="6" s="1"/>
  <c r="B1096" i="6" s="1"/>
  <c r="B1097" i="6" s="1"/>
  <c r="B1098" i="6" s="1"/>
  <c r="B1099" i="6" s="1"/>
  <c r="B1100" i="6" s="1"/>
  <c r="B1101" i="6" s="1"/>
  <c r="B1102" i="6" s="1"/>
  <c r="A1119" i="6"/>
  <c r="B1104" i="6"/>
  <c r="B1105" i="6" s="1"/>
  <c r="B1106" i="6" s="1"/>
  <c r="B1107" i="6" s="1"/>
  <c r="B1108" i="6" s="1"/>
  <c r="B1109" i="6" s="1"/>
  <c r="B1110" i="6" s="1"/>
  <c r="B1111" i="6" s="1"/>
  <c r="B1112" i="6" s="1"/>
  <c r="B1113" i="6" s="1"/>
  <c r="B1114" i="6" s="1"/>
  <c r="B1115" i="6" s="1"/>
  <c r="B1116" i="6" s="1"/>
  <c r="B1117" i="6" s="1"/>
  <c r="A1105" i="6"/>
  <c r="A1106" i="6" s="1"/>
  <c r="A1107" i="6" s="1"/>
  <c r="A1108" i="6" s="1"/>
  <c r="A1109" i="6" s="1"/>
  <c r="A1110" i="6" s="1"/>
  <c r="A1111" i="6" s="1"/>
  <c r="A1112" i="6" s="1"/>
  <c r="A1113" i="6" s="1"/>
  <c r="A1114" i="6" s="1"/>
  <c r="A1115" i="6" s="1"/>
  <c r="A1116" i="6" s="1"/>
  <c r="A1117" i="6" s="1"/>
  <c r="A57" i="7" l="1"/>
  <c r="A1120" i="6"/>
  <c r="A1121" i="6" s="1"/>
  <c r="A1122" i="6" s="1"/>
  <c r="A1123" i="6" s="1"/>
  <c r="A1124" i="6" s="1"/>
  <c r="A1126" i="6"/>
  <c r="B1119" i="6"/>
  <c r="B1120" i="6" s="1"/>
  <c r="B1121" i="6" s="1"/>
  <c r="B1122" i="6" s="1"/>
  <c r="B1123" i="6" s="1"/>
  <c r="B1124" i="6" s="1"/>
  <c r="B1126" i="6" l="1"/>
  <c r="B1127" i="6" s="1"/>
  <c r="B1128" i="6" s="1"/>
  <c r="B1129" i="6" s="1"/>
  <c r="B1130" i="6" s="1"/>
  <c r="B1131" i="6" s="1"/>
  <c r="B1132" i="6" s="1"/>
  <c r="B1133" i="6" s="1"/>
  <c r="B1134" i="6" s="1"/>
  <c r="B1135" i="6" s="1"/>
  <c r="B1136" i="6" s="1"/>
  <c r="B1137" i="6" s="1"/>
  <c r="B1138" i="6" s="1"/>
  <c r="B1139" i="6" s="1"/>
  <c r="B1140" i="6" s="1"/>
  <c r="B1141" i="6" s="1"/>
  <c r="B1142" i="6" s="1"/>
  <c r="B1143" i="6" s="1"/>
  <c r="B1144" i="6" s="1"/>
  <c r="B1145" i="6" s="1"/>
  <c r="B1146" i="6" s="1"/>
  <c r="A1127" i="6"/>
  <c r="A1128" i="6" s="1"/>
  <c r="A1129" i="6" s="1"/>
  <c r="A1130" i="6" s="1"/>
  <c r="A1131" i="6" s="1"/>
  <c r="A1148" i="6" l="1"/>
  <c r="A1156" i="6" s="1"/>
  <c r="A1162" i="6" s="1"/>
  <c r="A1132" i="6"/>
  <c r="B1162" i="6" l="1"/>
  <c r="B1163" i="6" s="1"/>
  <c r="B1164" i="6" s="1"/>
  <c r="B1165" i="6" s="1"/>
  <c r="B1166" i="6" s="1"/>
  <c r="B1167" i="6" s="1"/>
  <c r="B1168" i="6" s="1"/>
  <c r="B1169" i="6" s="1"/>
  <c r="B1170" i="6" s="1"/>
  <c r="A1163" i="6"/>
  <c r="A1164" i="6" s="1"/>
  <c r="A1165" i="6" s="1"/>
  <c r="A1166" i="6" s="1"/>
  <c r="A1167" i="6" s="1"/>
  <c r="A1168" i="6" s="1"/>
  <c r="A1169" i="6" s="1"/>
  <c r="A1170" i="6" s="1"/>
  <c r="B1156" i="6"/>
  <c r="B1157" i="6" s="1"/>
  <c r="B1158" i="6" s="1"/>
  <c r="B1159" i="6" s="1"/>
  <c r="B1160" i="6" s="1"/>
  <c r="A1157" i="6"/>
  <c r="A1158" i="6" s="1"/>
  <c r="A1159" i="6" s="1"/>
  <c r="A1160" i="6" s="1"/>
  <c r="B1148" i="6"/>
  <c r="B1149" i="6" s="1"/>
  <c r="B1150" i="6" s="1"/>
  <c r="B1151" i="6" s="1"/>
  <c r="B1152" i="6" s="1"/>
  <c r="B1153" i="6" s="1"/>
  <c r="B1154" i="6" s="1"/>
  <c r="A1149" i="6"/>
  <c r="A1150" i="6" s="1"/>
  <c r="A1151" i="6" s="1"/>
  <c r="A1152" i="6" s="1"/>
  <c r="A1153" i="6" s="1"/>
  <c r="A1154" i="6" s="1"/>
  <c r="A1133" i="6"/>
  <c r="A1134" i="6"/>
  <c r="A1135" i="6" s="1"/>
  <c r="A1136" i="6" s="1"/>
  <c r="A1137" i="6" s="1"/>
  <c r="A1138" i="6" s="1"/>
  <c r="A1139" i="6" s="1"/>
  <c r="A1140" i="6" s="1"/>
  <c r="A1141" i="6" l="1"/>
  <c r="A1142" i="6" s="1"/>
  <c r="A1143" i="6"/>
  <c r="A1144" i="6" s="1"/>
  <c r="A1145" i="6" s="1"/>
  <c r="A1146" i="6" s="1"/>
</calcChain>
</file>

<file path=xl/sharedStrings.xml><?xml version="1.0" encoding="utf-8"?>
<sst xmlns="http://schemas.openxmlformats.org/spreadsheetml/2006/main" count="2352" uniqueCount="1056">
  <si>
    <t>N.</t>
  </si>
  <si>
    <t xml:space="preserve">SISTEMA AUTOMATICO DI COLORAZIONE DI VETRINI PER MICROBIOLOGIA-GRAM E MICOBATTERI
</t>
  </si>
  <si>
    <t>Plasmodi malaria ricerca ac nucleici</t>
  </si>
  <si>
    <t>Leishmania ricerca ac. nucleici principali specie</t>
  </si>
  <si>
    <t>Treponema pallidum ricerca ac.nucleici</t>
  </si>
  <si>
    <t>ANTICORPI ANTI VARICELLA  IgG</t>
  </si>
  <si>
    <t>ANTICORPI ANTI VARICELLA  IgM</t>
  </si>
  <si>
    <t>Alfa1 glicoproteina acida</t>
  </si>
  <si>
    <t>Alfa1 antitripsina</t>
  </si>
  <si>
    <t>Anti-HBs</t>
  </si>
  <si>
    <t>Anticorpi anti-Virus Respiratorio Sinciziale (RSV)  IgA  - Metodo EIA</t>
  </si>
  <si>
    <t>Beta 2 Microglobulina su siero / urina</t>
  </si>
  <si>
    <t>ADNasi B</t>
  </si>
  <si>
    <t>SISTEMA PER LA RICERCA CONTEMPORANEA DEL GENOMA DEI PRINCIPALI PATOGENI CAUSA DI MENINGITI, DIARREA, INFEZIONI DEL TRATTO UROGENITALI E DELLE VIE RESPIRATORIE CON TECNICA PCR IN REAL TIME PCR</t>
  </si>
  <si>
    <t>TOSSINA A+B CLOSTRIDIUM DIFFICILE</t>
  </si>
  <si>
    <t>ANTIGENE GDH CLOSTRIDIUM DIFFICILE</t>
  </si>
  <si>
    <t>Sistema per identificazioni mediante spettrometria di massa</t>
  </si>
  <si>
    <t>Canone Sistema per identificazioni mediante spettrometria di massa</t>
  </si>
  <si>
    <t>Canone Assistenza Sistema per identificazioni ed antibiogrammi completo di interfacciamento</t>
  </si>
  <si>
    <t>Canone Assistenza Sistema per identificazioni mediante spettrometria di massa</t>
  </si>
  <si>
    <t xml:space="preserve">SISTEMA PER IDENTIFICAZIONI INTEGRATO  MEDIANTE SPETTROMETRIA DI MASSA ED  IDENTIFICAZIONI BIOCHIMICHE ED ANTIBIOGRAMMI IN BATTERIOLOGIA </t>
  </si>
  <si>
    <t>Profilo antifosfolipidi (Cardiolipina-Beta-2 Glicoproteina 1-) IgG</t>
  </si>
  <si>
    <t>Profilo antifosfolipidi (Cardiolipina-Beta-2 Glicoproteina 1-) IgA</t>
  </si>
  <si>
    <t>Profilo antifosfolipidi (Cardiolipina-Beta-2 Glicoproteina 1-) IgM</t>
  </si>
  <si>
    <t>Profilo celiachia (Gliadina - Transglutaminasi) IgA</t>
  </si>
  <si>
    <t>Profilo celiachia (Gliadina - Transglutaminasi) IgG</t>
  </si>
  <si>
    <t>Strumentazione Genotipizzazione</t>
  </si>
  <si>
    <t>Flaconi per ricerca germi aerobi</t>
  </si>
  <si>
    <t>Flaconi per ricerca germi  miceti</t>
  </si>
  <si>
    <t>Dispositivo di sicurezza per le sottocolture</t>
  </si>
  <si>
    <t>ASCA (Anticorpi anti Saccharomyces Cerevisiae) IgG - metodo micropiastra elisa</t>
  </si>
  <si>
    <t>ASCA (Anticorpi anti Saccharomyces Cerevisiae) IgA - metodo micropiastra elisa</t>
  </si>
  <si>
    <t>CMV IgM - metodo western blot</t>
  </si>
  <si>
    <t>Hantavirus HTV IgG - metodo micropiastra elisa</t>
  </si>
  <si>
    <t>Hantavirus HTV IgM - metodo micropiastra elisa</t>
  </si>
  <si>
    <t>HDV (Epatite Delta) Ig totali - metodo micropiastra elisa</t>
  </si>
  <si>
    <t>HDV (Epatite Delta) IgM - metodo micropiastra elisa</t>
  </si>
  <si>
    <t>HDV (Epatite Delta) Ag - metodo micropiastra elisa</t>
  </si>
  <si>
    <t>Pneumococco IgG - metodo micropiastra elisa</t>
  </si>
  <si>
    <t>Identificazione mediante spettrometria di massa</t>
  </si>
  <si>
    <t>Test per la ricerca di Anticorpi Anti Fattore Intrinseco - metodica immunoblot</t>
  </si>
  <si>
    <t>Test di conferma Borrelia IgG - metodo immunoblot (antigeni richiesti sulla strip: p18, p19, p20, p21, p58, OspC (p25), p39, p83, LBb, LBa, VlsE Bg, VlsE Bb, VlsE Ba)</t>
  </si>
  <si>
    <t>Test di conferma Borrelia IgM - metodo immunoblot (antigeni richiesti sulla strip: p18, p19, p20, p21, p58, OspC (p25), p39, p83, LBb, LBa, VlsE Bg, VlsE Bb, VlsE Ba)</t>
  </si>
  <si>
    <t>Test di conferma Treponema IgG - metodo immunoblot (antigeni richiesti: p15, p17, p45, p47, cardiolipina)</t>
  </si>
  <si>
    <t>Test di conferma Treponema IgM - metodo immunoblot (antigeni richiesti: p15, p17, p45, p47, cardiolipina)</t>
  </si>
  <si>
    <t>Anticorpi anti Campilobacter IgG - metodo immunoblot</t>
  </si>
  <si>
    <t>Anticorpi anti Campilobacter IgA - metodo immunoblot</t>
  </si>
  <si>
    <t>Yersinia IgG - metodo immunoblot</t>
  </si>
  <si>
    <t>Yersinia IgM - metodo immunoblot</t>
  </si>
  <si>
    <t>Anticorpi anti-Desmogleina 1 - metodo micropiastra elisa</t>
  </si>
  <si>
    <t>Anticorpi anti-Desmogleina 3 - metodo micropiastra elisa</t>
  </si>
  <si>
    <t>Anticorpi anti-BP180 - metodo micropiastra elisa</t>
  </si>
  <si>
    <t>Anticorpi anti-BP230 - metodo micropiastra elisa</t>
  </si>
  <si>
    <t>Anticorpi anti spermatozoi  (nel plasma) Ig totali - metodo micropiastra elisa</t>
  </si>
  <si>
    <t>Anticorpi anti spermatozoi (nello sperma)  Ig totali - metodo micropiastra elisa</t>
  </si>
  <si>
    <t>SARS - Coronavirus IgM - metodo IFI - vetrini da circa 10 pozzetti</t>
  </si>
  <si>
    <t>Profilo artriti infettive IgG (substrato richiesto: VZV, Influenza A, Influenza B, Yersinia enterocolitica, Toxoplasma gondii, Borrelia afzelii, Borrelia burgdoferi sensu stricto, Borrelia garinii, Chlamydia trachomatis in ciascun vetrino) - metodo IFI - vetrini per singolo paziente</t>
  </si>
  <si>
    <t>Profilo Enterovirus IgG (substrato richiesto: Coxsackie virus A7, Coxsackie virus B1, Echo virus 7 in ciascun pozzetto) - metodo IFI - vetrini da circa 3 pozzetti</t>
  </si>
  <si>
    <t>Profilo Enterovirus IgM (substrato richiesto: Coxsackie virus A7, Coxsackie virus B1, Echo virus 7 in ciascun pozzetto) - metodo IFI - vetrini da circa 3 pozzetti</t>
  </si>
  <si>
    <t>Profilo Flavivirus IgG (substrato richiesto: TBE, West Nile, Encefalite Giapponese, Febbre gialla, Dengue tipi 1-4 in ciascun pozzetto) - metodo IFI - vetrini da circa 5 pozzetti</t>
  </si>
  <si>
    <t>Profilo Flavivirus IgM (substrato richiesto: TBE, West Nile, Encefalite Giapponese, Febbre gialla, Dengue tipi 1-4 in ciascun pozzetto) - metodo IFI - vetrini da circa 5 pozzetti</t>
  </si>
  <si>
    <t>Treponema (FTA ABS) IgG- metodo IFI - vetrini da circa 5 pozzetti</t>
  </si>
  <si>
    <t>Bartonella IgG (substrato richiesto: Bartonella hensalae e quintana nello stesso pozzetto) metodo IFI - vetrini da circa 8 pozzetti</t>
  </si>
  <si>
    <t>Bartonella IgM (substrato richiesto: Bartonella hensalae e quintana nello stesso pozzetto) metodo IFI - vetrini da circa 8 pozzetti</t>
  </si>
  <si>
    <t>HHV8 IgG - fase litica - metodo IFI - vetrini da circa 10 pozzetti</t>
  </si>
  <si>
    <t>SARS - Coronavirus IgG - metodo IFI - vetrini da circa 10 pozzetti</t>
  </si>
  <si>
    <t>Test per la determinazione degli anticorpi anti-ghiandola paratiroide (substrato richiesto: ghiandola paratiroidea di scimmia) - metodo IFI  - vetrini da circa 5 pozzetti</t>
  </si>
  <si>
    <t>Test per la determinazione degli antigeni ovarici (substrato richiesto: ovaio di scimmia)   - metodo IFI - vetrini da circa 5 pozzetti</t>
  </si>
  <si>
    <t>Test per la determinazione degli anticorpi anti-cellule di Leydig (substrato richiesto: testicolo di scimmia)   - metodo IFI - vetrini da circa 5 pozzetti</t>
  </si>
  <si>
    <t>Test per la determinazione degli anticorpi anti-cheratina (substrato richiesto: esofago di ratto)   - metodo IFI - vetrini da circa 5 pozzetti</t>
  </si>
  <si>
    <t>Test per la determinazione di anticorpi anti nDNA  (substrato richiesto: Crithidia luciliae)  - metodo IFI - vetrini da circa 5 pozzetti</t>
  </si>
  <si>
    <t>ANTICORPI ANTI BORRELIA IgG.</t>
  </si>
  <si>
    <t>ANTICORPI ANTI  BORRELIA IgM</t>
  </si>
  <si>
    <t>ANTICORPI ANTI HTLV 1-2</t>
  </si>
  <si>
    <t xml:space="preserve">ANTICORPI ANTI MICOPLASMA IgG </t>
  </si>
  <si>
    <t>ANTICORPI ANTI MICOPLASMA IgM</t>
  </si>
  <si>
    <t>Clamydia  Trachomatis IgA</t>
  </si>
  <si>
    <t>Clamydia  Trachomatis IgG</t>
  </si>
  <si>
    <t>Strumentazione per Gram</t>
  </si>
  <si>
    <t>Canone Strumentazione per Gram</t>
  </si>
  <si>
    <t>Canone Assistenza Strumentazione per Gram</t>
  </si>
  <si>
    <t xml:space="preserve">Strumentazione </t>
  </si>
  <si>
    <t xml:space="preserve">Canone Strumentazione </t>
  </si>
  <si>
    <t>canone assistenza</t>
  </si>
  <si>
    <t>Test per la determinazione degli anticorpi anti-Isole pancreatiche (substrato richiesto: pancreas di scimmia)  - metodo IFI - vetrini da circa 5 pozzetti</t>
  </si>
  <si>
    <t>Test Multiplex PCR semiquantitativo per la rivelazione simultanea, in Real Time PCR, del Papilloma virus umano - 19 tipi di HPV ad alto rischio (16, 18, 26, 31, 33, 35, 39, 45, 51, 52, 53, 56, 58, 59, 66, 68, 69, 73, 82) e 9 tipi di HPV a basso rischio (6, 11, 40, 42, 43, 44, 54, 61, 70) da campioni biologici su tampone cervicale e campioni citologici su base liquida.</t>
  </si>
  <si>
    <t>Anticorpi anti  Bordetella p.  IgM Met. EIA</t>
  </si>
  <si>
    <t xml:space="preserve">Canone strumentazione </t>
  </si>
  <si>
    <t xml:space="preserve">Canone assistenza strumentazione </t>
  </si>
  <si>
    <t>Agar Mac Conkey con sorbitolo</t>
  </si>
  <si>
    <t>Agar dermatofiti</t>
  </si>
  <si>
    <t>Agar Muller Hinton cioccolato</t>
  </si>
  <si>
    <t>Toxoplasma IgG</t>
  </si>
  <si>
    <t>Toxoplasma IgM</t>
  </si>
  <si>
    <t>Rosolia IgG</t>
  </si>
  <si>
    <t>Rosolia IgM</t>
  </si>
  <si>
    <t>Citomegalovirus IgG</t>
  </si>
  <si>
    <t>Citomegalovirus IgM</t>
  </si>
  <si>
    <t>Identificazione germi Gram negativi</t>
  </si>
  <si>
    <t>Anticorpi anti  Toxocara canis IgG Met. EIA</t>
  </si>
  <si>
    <t>test</t>
  </si>
  <si>
    <t>Unità Misura</t>
  </si>
  <si>
    <t>Canone Assistenza</t>
  </si>
  <si>
    <t>TOTALE</t>
  </si>
  <si>
    <t>Sistema</t>
  </si>
  <si>
    <t>Brodo Selenite</t>
  </si>
  <si>
    <t>Brodo Trypticase-Soy</t>
  </si>
  <si>
    <t>Brodo Trichomonas</t>
  </si>
  <si>
    <t>Brodo Cuore Cervello</t>
  </si>
  <si>
    <t>Agar Mac Conkey</t>
  </si>
  <si>
    <t>Agar Sabouraud + CAF</t>
  </si>
  <si>
    <t>Agar Muller-Hinton</t>
  </si>
  <si>
    <t>Agar Salmonella Shigella</t>
  </si>
  <si>
    <t>Anticorpi anti  Bordetella p.  IgG Met. EIA</t>
  </si>
  <si>
    <t>Antibiogrammi per Gram positivi</t>
  </si>
  <si>
    <t>Anticorpi anti  Bordetella p.  IgA Met. EIA</t>
  </si>
  <si>
    <t>Anticorpi anti-Adenovirus  IgM - Metodo EIA</t>
  </si>
  <si>
    <t>Identificazione germi Gram positivi</t>
  </si>
  <si>
    <t>Identificazione lieviti</t>
  </si>
  <si>
    <t>Antibiogrammi per Gram negativi</t>
  </si>
  <si>
    <t>Flaconi per emocoltura pediatrica</t>
  </si>
  <si>
    <t>Calprotectina</t>
  </si>
  <si>
    <t>canone</t>
  </si>
  <si>
    <t>SIERODIAGNOSI PER SALMONELLA, BRUCELLA, RICKETTSIA</t>
  </si>
  <si>
    <t>Agar Legionella con L-cisteina</t>
  </si>
  <si>
    <t>Agar Legionella senza L-cisteina</t>
  </si>
  <si>
    <t>Agar Legionella GVPC</t>
  </si>
  <si>
    <t>Agar XLD</t>
  </si>
  <si>
    <t>Agar Esculina</t>
  </si>
  <si>
    <t>Agar Columbia con  5% sangue di montone</t>
  </si>
  <si>
    <t>HAV IgM</t>
  </si>
  <si>
    <t>SUB-LOTTO</t>
  </si>
  <si>
    <t>Canone strumentazione</t>
  </si>
  <si>
    <t>Anticorpi anti-Adenovirus  IgA - Metodo EIA</t>
  </si>
  <si>
    <t>Anticorpi anti-Virus Influenzale A IgA - Metodo EIA</t>
  </si>
  <si>
    <t>Anticorpi anti-Virus Influenzale B IgA - Metodo EIA</t>
  </si>
  <si>
    <t>Anticorpi anti- Enterovirus IgA - Metodo EIA</t>
  </si>
  <si>
    <t xml:space="preserve">Anticorpi anti-Virus Echo IgA - Metodo EIA </t>
  </si>
  <si>
    <t>HBeAg</t>
  </si>
  <si>
    <t xml:space="preserve">Anticorpi anti-Virus Echo IgG - Metodo EIA </t>
  </si>
  <si>
    <t xml:space="preserve">Anticorpi anti-Virus Echo IgM - Metodo EIA </t>
  </si>
  <si>
    <t xml:space="preserve">ESTRAZIONE ACIDI NUCLEICI  da vari materiali biologici                                                 </t>
  </si>
  <si>
    <t>Anticorpi anti Cag-A Helicobacter pylori Met. EIA</t>
  </si>
  <si>
    <t>Salmonella Typhi H</t>
  </si>
  <si>
    <t>Paratyphi A-O</t>
  </si>
  <si>
    <t>Paratyphi A-H</t>
  </si>
  <si>
    <t>Paratyphi  B-O</t>
  </si>
  <si>
    <t>Paratyphi B-H</t>
  </si>
  <si>
    <t>Paratyphi C-O</t>
  </si>
  <si>
    <t>Paratyphi C-H</t>
  </si>
  <si>
    <t>Brucella Abortus</t>
  </si>
  <si>
    <t>Anticorpi anti- Enterovirus IgG - Metodo EIA</t>
  </si>
  <si>
    <t>Anticorpi anti- Enterovirus IgM - Metodo EIA</t>
  </si>
  <si>
    <t>Brucella Melitensis</t>
  </si>
  <si>
    <t>Proteus  OXK</t>
  </si>
  <si>
    <t>Proteus  OX2</t>
  </si>
  <si>
    <t>Proteus  OX19</t>
  </si>
  <si>
    <t>SISTEMA PER COLTURA SANGUE</t>
  </si>
  <si>
    <t>Anticorpi anti-Virus Influenzale A IgM - Metodo EIA</t>
  </si>
  <si>
    <t>Anticorpi anti-Virus Influenzale B IgM - Metodo EIA</t>
  </si>
  <si>
    <t>Software gestionale</t>
  </si>
  <si>
    <t>Vetrini colorati con Gram</t>
  </si>
  <si>
    <t>Toxoplasma IgG Avidity</t>
  </si>
  <si>
    <t>set</t>
  </si>
  <si>
    <t>Agar  Columbia CNA + sangue di montone</t>
  </si>
  <si>
    <t>Morbillo IgG</t>
  </si>
  <si>
    <t>Morbillo IgM</t>
  </si>
  <si>
    <t>Parotite IgG</t>
  </si>
  <si>
    <t>Parotite IgM</t>
  </si>
  <si>
    <t>EBV VCA IgG</t>
  </si>
  <si>
    <t>EBV VCA IgM</t>
  </si>
  <si>
    <t>Anticorpi anti- Rosolia IgG - Metodo EIA</t>
  </si>
  <si>
    <t>Anticorpi anti- Rosolia IgG Avidità - Metodo EIA</t>
  </si>
  <si>
    <t>Procalcitonina</t>
  </si>
  <si>
    <t>HBsAg</t>
  </si>
  <si>
    <t>Citomegalovirus IgG Avidity</t>
  </si>
  <si>
    <t>HSV1 IgG</t>
  </si>
  <si>
    <t>HSV2 IgG</t>
  </si>
  <si>
    <t>HSV 1/2 IgM</t>
  </si>
  <si>
    <t>Agar Columbia con  5% sangue di cavallo</t>
  </si>
  <si>
    <t>Agar TSA + 5% sangue montone</t>
  </si>
  <si>
    <t>Agar Sale Mannite/Mannitolo</t>
  </si>
  <si>
    <t>Agar Cetrimide per isolamento selettivo di Pseudomonas aeruginosa</t>
  </si>
  <si>
    <t>Agar Clostridium difficile</t>
  </si>
  <si>
    <t>Anticorpi anti EBV EA IgG</t>
  </si>
  <si>
    <t>Flaconi per ricerca germi anaerobi</t>
  </si>
  <si>
    <t>Brucella Totale</t>
  </si>
  <si>
    <t>Brucella Suis</t>
  </si>
  <si>
    <t>Lowstein Jensen medium slant</t>
  </si>
  <si>
    <t>Lowstein Jensen medium slant + PACT</t>
  </si>
  <si>
    <t>Proteina C reattiva (PCR)</t>
  </si>
  <si>
    <t>ASL (TAS)</t>
  </si>
  <si>
    <t>Sottoclassi IgG: IgG 1</t>
  </si>
  <si>
    <t>Sottoclassi IgG: IgG 2</t>
  </si>
  <si>
    <t>Sottoclassi IgG: IgG 3</t>
  </si>
  <si>
    <t>Sottoclassi IgG: IgG 4</t>
  </si>
  <si>
    <t>Sonde per temperatura</t>
  </si>
  <si>
    <t>Test immunocromatografico per rilevazione Ag tubercolare</t>
  </si>
  <si>
    <t>Agar Hectoen Henteric</t>
  </si>
  <si>
    <t>ANALIZZATORE AUTOMATICO PER PROTEINE SPECIFICHE CON  METODO NEFELOMETRICO SU SIERO, URINE, LIQUOR O ALTRI LIQUIDI BIOLOGICI</t>
  </si>
  <si>
    <t>IgA</t>
  </si>
  <si>
    <t>IgG</t>
  </si>
  <si>
    <t>IgM</t>
  </si>
  <si>
    <t>Fattore reumatoide (RF)</t>
  </si>
  <si>
    <t>IgA liquor</t>
  </si>
  <si>
    <t>Identificazione, conta ed antibiogramma micoplasmi</t>
  </si>
  <si>
    <t>CMV IgM</t>
  </si>
  <si>
    <t>AO PC CZ (MV) FABBISOGNO ANNUALE Presunto</t>
  </si>
  <si>
    <t>Profilo Varicella-Morbillo-Parotite IgM</t>
  </si>
  <si>
    <t>Profilo artrite reumatoide (anti-CCP - Peptide Ciclico Citrullinato)</t>
  </si>
  <si>
    <t>Albumina</t>
  </si>
  <si>
    <t>C1 inibitore/inattivatore</t>
  </si>
  <si>
    <t>IgM liquor</t>
  </si>
  <si>
    <t>ANTI FOSFOLIPIDI – Screening IgM - Test di screening degli antigeni Cardiolipina, Fosfatidilserina, Acido Fosfatidico, Fosfatidil Inositolo, Beta 2 Glicoproteina I (presenti in ciascun singolo pozzetto) – Metodo EIA</t>
  </si>
  <si>
    <t>Anticorpi anti EBV VCA IgM</t>
  </si>
  <si>
    <t>Profilo miocarditi</t>
  </si>
  <si>
    <t>Brodo Thioglicolato</t>
  </si>
  <si>
    <t>det</t>
  </si>
  <si>
    <t>CIC - C1q – Metodo EIA</t>
  </si>
  <si>
    <t>Profilo Varicella-Morbillo-Parotite IgG</t>
  </si>
  <si>
    <t xml:space="preserve">Profilo vasculiti (MPO-PR3-GBM) </t>
  </si>
  <si>
    <t>SISTEMA INTEGRATO PER PROFILI SIEROLOGICI ED AUTOIMMUNITA’</t>
  </si>
  <si>
    <t>Profilo ANA screening/ENA (Sm, Sm/RNP, SSA, SSB, JO1, Scl-70, RNP, etc.)</t>
  </si>
  <si>
    <t>Anticorpi anti  Yersinia IgM Met. EIA</t>
  </si>
  <si>
    <t>Anticorpi anti  Yersinia IgA Met. EIA</t>
  </si>
  <si>
    <t>Agar cromogenico MRSA</t>
  </si>
  <si>
    <t>Terreno cromogenico VRE</t>
  </si>
  <si>
    <t>Agar cromogenico ESBL</t>
  </si>
  <si>
    <t>Agar selettivo e cromogenico per identificazione di lieviti e Candida albicans</t>
  </si>
  <si>
    <t>EBV EBNA IgG</t>
  </si>
  <si>
    <t>Kit preparazione e decontaminazione</t>
  </si>
  <si>
    <t>Agar TCBS</t>
  </si>
  <si>
    <t>Brodo Sabouraud</t>
  </si>
  <si>
    <t>Profilo infezione del sistema nervoso centrale</t>
  </si>
  <si>
    <t>IDENTIFICAZIONE MOLECOLARE DI AGENTI VIRALI,  NON VIRALI, ETC.</t>
  </si>
  <si>
    <t>Strumento</t>
  </si>
  <si>
    <t>Brodo Todd Hewitt</t>
  </si>
  <si>
    <t>Test ossidasi</t>
  </si>
  <si>
    <t>Test bacitracina</t>
  </si>
  <si>
    <t xml:space="preserve">Test optochina </t>
  </si>
  <si>
    <t>Test catalasi</t>
  </si>
  <si>
    <t>Test coagulasi</t>
  </si>
  <si>
    <t>Cefinase per beta-lattamasi</t>
  </si>
  <si>
    <t>Test rapido di agglutinazione al latice per tipizzazione Streptococchi emolitici A, B, C, D, F, G</t>
  </si>
  <si>
    <t>Anticorpi anti EBV VCA IgG</t>
  </si>
  <si>
    <t>Anticorpi anti EBV EBNA IgG</t>
  </si>
  <si>
    <t>Determinazione colturale dei Micobatteri in terreno liquido da vari materiali</t>
  </si>
  <si>
    <t>ANTI FOSFOLIPIDI – SCREENING IgG - Test di screening degli antigeni Cardiolipina, Fosfatidilserina, Acido Fosfatidico, Fosfatidil Inositolo, Beta 2 Glicoproteina I (presenti in ciascun singolo pozzetto) – Metodo EIA</t>
  </si>
  <si>
    <t>CMV IgG</t>
  </si>
  <si>
    <t>Anticorpi anti- Varicella  IgG Avidità - Metodo EIA</t>
  </si>
  <si>
    <t>Anticorpi anti  Yersinia IgG Met. EIA</t>
  </si>
  <si>
    <t>Agar  Schaedler + Kanamicina, Vancomicina + sangue di montone</t>
  </si>
  <si>
    <t>Agar selettivo e cromogenico per identificazione presuntiva di Salmonella</t>
  </si>
  <si>
    <t>Anticorpi anti HHV6  IgM Met. EIA</t>
  </si>
  <si>
    <t xml:space="preserve">HBs Ag </t>
  </si>
  <si>
    <t xml:space="preserve">Anti HCV </t>
  </si>
  <si>
    <t>Anti-HAV</t>
  </si>
  <si>
    <t>Anti-HAV IgM</t>
  </si>
  <si>
    <t>Conferma HbsAg</t>
  </si>
  <si>
    <t>Anti-Hbe</t>
  </si>
  <si>
    <t>Anti-HBc</t>
  </si>
  <si>
    <t>Anti-HBc IgM</t>
  </si>
  <si>
    <t>Treponema Pallidum</t>
  </si>
  <si>
    <t>provetta</t>
  </si>
  <si>
    <t>piastra</t>
  </si>
  <si>
    <t>buste</t>
  </si>
  <si>
    <t>Banco dedicato</t>
  </si>
  <si>
    <t>Brodo Nutriente</t>
  </si>
  <si>
    <t>Anticorpi Anti Muscolo Cardiaco (ACMA): sezioni di cuore di primate in ciascun pozzetto (IFI)</t>
  </si>
  <si>
    <t>Strumentazione</t>
  </si>
  <si>
    <t>Parvovirus B19 IgG</t>
  </si>
  <si>
    <t>Parvovirus B19 IgM</t>
  </si>
  <si>
    <t>Profilo e Conferma Anticorpi Anti EBV IgG con circa 5 diversi antigeni (IMMUNOBLOT)</t>
  </si>
  <si>
    <t>Profilo e Conferma Anticorpi Anti EBV IgM con circa 5 diversi antigeni (IMMUNOBLOT)</t>
  </si>
  <si>
    <t>Agar Yersinia</t>
  </si>
  <si>
    <t>Agar  Campylobacter</t>
  </si>
  <si>
    <t>Agar CLED</t>
  </si>
  <si>
    <t>Agar Helicobacter p.</t>
  </si>
  <si>
    <t>Profilo e Conferma Anticorpi Anti Parvovirus IgG con circa 4 diversi antigeni (IMMUNOBLOT)</t>
  </si>
  <si>
    <t>Profilo e Conferma Anticorpi Anti Parvovirus IgM con circa 4 diversi antigeni (IMMUNOBLOT)</t>
  </si>
  <si>
    <t>Anticorpi anti-Virus Respiratorio Sinciziale (RSV)  IgM - Metodo EIA</t>
  </si>
  <si>
    <t>Determinazioni agenti patogeni emocolture</t>
  </si>
  <si>
    <t>Canone strumentazione completo di interfacciamento</t>
  </si>
  <si>
    <t>Il pannello offerto per l’analisi delle vaginosi batteriche deve permettere l’identificazione almeno dei seguenti parametri:Lactobacillus spp., Gardnerella vaginalis, Atopobium vaginae, Bacteroides fragilis, Megasphaera, Mobiluncus spp.</t>
  </si>
  <si>
    <t>Il pannello offerto per l’analisi delle infezioni respiratorie deve permettere l’identificazione almeno dei seguenti parametri: Influenza A, Influenza B, Influenza A/H1, Influenza A/H3, RSV/A, RSV/B, Adenovirus, Bocavirus, Enterovirus, Parainfluenza 1/2/3/4, Metapneumovirus, Rhinovirus, Coronavirus NL63/229E/OC43, Mycoplasma Pneumoniae, Chlamydia Pneumophila, Bordetella Pertussis, Bordetella Parapertussis Haemophilus Influenzae, Streptococcus Pneumoniae, Legionella pneumophila</t>
  </si>
  <si>
    <t>Il pannello offerto per l’analisi delle infezioni gastrointestinali deve permettere l’identificazione almeno dei seguenti parametri: Norovirus GI, Norovirus GII, Rotavirus, Adenovirus, Astrovirus, Sapovirus, Campylobacter spp., Clostridium difficile, Salmonella spp., Vibrio spp.,Yersinia enterocolitica, Aeromonas spp., E.coli O157, EIEC, EHEC, Giardia Lamblia, Entamoeba histolytica, Cryptosporidium spp., Blastocysticis hominis, Dientamoeba fragilis e Cyclospora cayetanensis</t>
  </si>
  <si>
    <t>Il pannello offerto per l’analisi delle infezioni causative di meningite, deve permettere l’identificazione almeno dei seguenti parametri: Herpes simplex virus 1 (HSV1), Herpes simplex virus 2 (HSV2), Varicella zoster virus (VZV), Epstein-Barr virus (EBV), Cytomegalovirus (CMV), Human herpes virus 6 (HHV6), and Human herpes virus 7 (HHV7); Human adenovirus (AdV), Human parechovirus (HPeV), Human enterovirus (HEV), Mumps virus (MV), Parvovirus B19 (B19V), Neisseria meningitidis (NM), Listeria monocytogenes (LM), Haemophilusinfluenzae (HI), Streptococcusagalactiae (GBS), Streptococcuspneumoniae (SP), Escherichia coli K1 (EC K1)</t>
  </si>
  <si>
    <t>Estrattore/preparatore</t>
  </si>
  <si>
    <t>Canone Estrattore/preparatore</t>
  </si>
  <si>
    <t>Canone Assistenza Strumento Real Time PCR</t>
  </si>
  <si>
    <t>Canone Assistenza Estrattore/preparatore</t>
  </si>
  <si>
    <t>N</t>
  </si>
  <si>
    <t>Catena: centrifuga</t>
  </si>
  <si>
    <t>Analizzatore B</t>
  </si>
  <si>
    <t>Canone analizzatore A</t>
  </si>
  <si>
    <t>Canone Analizzatore B</t>
  </si>
  <si>
    <t>Profilo Sifilide Total/RPR</t>
  </si>
  <si>
    <t>Test di conferma HCV</t>
  </si>
  <si>
    <t>Profilo HIV 1/2 Ag/Ab</t>
  </si>
  <si>
    <t>Test di conferma HIV</t>
  </si>
  <si>
    <t>Strumentazione test di conferma</t>
  </si>
  <si>
    <t>Canone strumentazione test di conferma</t>
  </si>
  <si>
    <t>Canone assistenza catena: centrifuga</t>
  </si>
  <si>
    <t>Canone assistenza analizzatore A</t>
  </si>
  <si>
    <t>Canone assistenza Analizzatore B</t>
  </si>
  <si>
    <t>Sistema di gestione per produrre qualità integrato al gestionale esistente completo di pc, monitor 26'' e stampante laser veloce (60 ppm)</t>
  </si>
  <si>
    <t xml:space="preserve">Canone sistema di gestione per produrre qualità integrato </t>
  </si>
  <si>
    <t>Canone Interfacciamento al gestionale in dotazione comprensivo di PC supplementare completo di monitor da 24-26'' con stampante laser da 30 ppm</t>
  </si>
  <si>
    <t>Canone assistenza strumentazione test di conferma</t>
  </si>
  <si>
    <t>Slot catena</t>
  </si>
  <si>
    <t>Canone Slot catena</t>
  </si>
  <si>
    <t>Canone assistenza Slot catena</t>
  </si>
  <si>
    <t xml:space="preserve">SISTEMA INTEGRATO PER L'ESECUZIONE DEI TEST VIROLOGICI </t>
  </si>
  <si>
    <t>Identificazione da emocoltura positiva mediante MALDI TOF</t>
  </si>
  <si>
    <t>Agar Cioccolato Bacitracina</t>
  </si>
  <si>
    <t>Agar Cioccolato con arricchimento</t>
  </si>
  <si>
    <t xml:space="preserve">Agar differenziale per ricerca Streptococcus agalactiae </t>
  </si>
  <si>
    <t>Sistema completo in buste monouso per produzione ambiente anaerobio</t>
  </si>
  <si>
    <t>Sistema completo in buste monouso per produzione ambiente microaerofilo</t>
  </si>
  <si>
    <t>Sistema completo in buste monouso per produzione ambiente CO2</t>
  </si>
  <si>
    <t>Test rapido di agglutinazione al latice per identificazione Stafilococcus  aureus da coltura</t>
  </si>
  <si>
    <t>Agar Muller-Hinton 5% sangue</t>
  </si>
  <si>
    <t>Terreno cromogenico per CPE</t>
  </si>
  <si>
    <t>Determinazione diretta di Micobatteri (DNA e resistenze) da campioni</t>
  </si>
  <si>
    <t>Test con terreno liquido per test di suscettibilità SIRE</t>
  </si>
  <si>
    <t>Test con terreno liquido per test di suscettibilità PZA</t>
  </si>
  <si>
    <t>Set completo per prelievo sterile campione biologico</t>
  </si>
  <si>
    <t>TB kit colorazione Auramina</t>
  </si>
  <si>
    <t>TB Ziehl-Neelsen kit colorazione a freddo</t>
  </si>
  <si>
    <t>Middlebrook 7H11 agar</t>
  </si>
  <si>
    <t>Middlebrook 7H10 agar</t>
  </si>
  <si>
    <t xml:space="preserve">Canone Assistenza </t>
  </si>
  <si>
    <t>Canone Assistenza Strumentazione</t>
  </si>
  <si>
    <t>MRSA</t>
  </si>
  <si>
    <t>CRE</t>
  </si>
  <si>
    <t>ESBL</t>
  </si>
  <si>
    <t>Colistina</t>
  </si>
  <si>
    <t xml:space="preserve">HCV-RNA quantitativo su plasma </t>
  </si>
  <si>
    <t xml:space="preserve">HBV-DNA quantitativo su plasma </t>
  </si>
  <si>
    <t>HIV-RNA quantitativo su plasma</t>
  </si>
  <si>
    <t>Strumentazione per genotipizzazione HPV</t>
  </si>
  <si>
    <t>DIAGNOSTICA MOLECOLARE VIRUS EPATITICI, HIV ED HPV</t>
  </si>
  <si>
    <t>Canone strumentazione genotipizzazione HPV</t>
  </si>
  <si>
    <t>Canone Assistenza strumentazione genotipizzazione HPV</t>
  </si>
  <si>
    <t>Canone Assistenza strumentazione RT PCR</t>
  </si>
  <si>
    <t>SISTEMA RAPIDO IN BIOLOGIA MOLECOLARE PCR REAL TIME PER DIAGNOSTICA IN URGENZA DI INFEZIONI A TRASMISSIONE SESSUALE E INFEZIONI OSPEDALIERE</t>
  </si>
  <si>
    <t xml:space="preserve">Clamidia t. /Gonococco/Trichomonas v. </t>
  </si>
  <si>
    <t>Multiplex Vaginiti/Vaginosi (Lactobacillus spp.   Gardnerella vaginalis   Atopobium vaginae   BVAB-2 &amp; Megasphaera-1   Candida spp.    Candida glabrata    Candida krusei    Trichomonas vaginalis)</t>
  </si>
  <si>
    <t>Screening MRSA da tampone nasale</t>
  </si>
  <si>
    <t>Screening CPO (Carbapenemasi) da tampone rettale</t>
  </si>
  <si>
    <t>Conferma da colonia per CPO (carbapenemasi)</t>
  </si>
  <si>
    <t>Pannello antibiogramma in microdiluizione in brodo per batteri gram negativi con i seguenti antibiotici: meropenem, gentamicina, ciprofloxacina, amoxicillina/ac. clavulanico, colistina, tigeciclina, ceftazidime, imipenem, aztreonam, ceftolozame/tazobactam, trimethoprim/sulfametossazolo, piperacillina/tazobactam, cefotaxime, ceftazidime/avibactam, ertapenem, amikacina, tobramicina</t>
  </si>
  <si>
    <t>Pannello antibiogramma in microdiluizione in brodo per batteri gram positivi con i seguenti antibiotici: daptomicina, ampicillina, Teicoplanina, rifampicina, trimethoprim/sulfametossazolo, linezolid, vancomicina, nitrofurantoina, clindamicina, mupirocina, ceftarolina, tigeciclina, fusidate, oxacillina</t>
  </si>
  <si>
    <t xml:space="preserve">Pannello antibiogramma in microdiluizione per streptococchi e corinebatteri con i seguenti antibiotici: ampicillina, penicillina, ceftriaxone, cefotaxime, meropenem, clindamicina, dapomicina, moxifloxacina, doxiciclina, trimethoprim/sulfametossazolo, vancomicina, levofloxacina, linezolid, eritromicina </t>
  </si>
  <si>
    <t>Pannello antibiogramma in microdiluizione per Emofilo/Moraxella/Neisserie  con i seguenti antibiotici: cefixime, ciprofloxacina, ceftriaxone, cefotaxime, eritromicina, meropenem, claritromicina, levofloxacina, azitromicina, ampicillina, trimethoprim/sulfametossazolo, penicillina, amoxicillina/ac. clavulanico, tetraciclina, doxiciclina</t>
  </si>
  <si>
    <t>Pannello antibiogramma in microdiluizione per anaerobi con i seguenti antibiotici: penicillina, amoxicillin, amoxicillina/ac. clavulanico, piperacillina/tazobactam, piperacillina, cefoxitina, imipenem, cloramfenicolo, eritromicina, clindamicina, metronidazolo, moxifloxacina, tetraciclina, vancomicina.</t>
  </si>
  <si>
    <t>Pannello antimicogramma in microdiluizione per lieviti con i seguenti antimicotici: fluconazolo, itraconazolo, 5-flucitosina, amfotericina B, voriconazolo, caspofungina, posaconazolo, micafungina, anidulafungina</t>
  </si>
  <si>
    <t>Pannello antibiogramma per micobatteri a crescita lenta con almeno i seguenti antibiotici: claritromicina, rifabutina, etambutolo, isoniazide, moxifloxacina, rifampicina, trimethoprim/sulfametossazolo, amikacina, linezolid, ciprofloxacina, streptomicina, doxiciclina, etionamide.</t>
  </si>
  <si>
    <t>Pannello antibiogramma per micobatteri a crescita rapida con almeno i seguenti antibiotici: trimethoprim/sulfametossazolo, ciprofloxacina, moxifloxacina, cefoxitina, amikacina, doxiciclina, tigeciclina, claritromicina, linezolid, imipenem, cefepima, amoxicillina/acido clavulanico, ceftriaxone, minociclina, tobramicina.</t>
  </si>
  <si>
    <t>Pannello antibiogramma per micobatteri tubercolari con almeno i seguenti antibiotici: ofloxacina, moxifloxacina, rifampicin, amikacina, streptomicina, rifabutina, acido para-aminosalicilico, etionamide, cicloserina, isoniazide, kanamicina, etambutolo.</t>
  </si>
  <si>
    <t>SISTEMA ANALITICO PER L’ESECUZIONE DI TEST DI SENSIBILITÀ IN MIC PER BATTERI ESIGENTI E MICETI</t>
  </si>
  <si>
    <t>Anticorpi anti- Morbillo IgG - test immunoenzimatico in mono-determinazione</t>
  </si>
  <si>
    <t>Anticorpi anti- Morbillo IgM - test immunoenzimatico in mono-determinazione</t>
  </si>
  <si>
    <t>Anticorpi anti- Parotite IgG - test immunoenzimatico in mono-determinazione</t>
  </si>
  <si>
    <t>Anticorpi anti- Parotite IgM - test immunoenzimatico in mono-determinazione</t>
  </si>
  <si>
    <t>Anticorpi anti-Rickettsia IgG - test immunoenzimatico in mono-determinazione</t>
  </si>
  <si>
    <t>Anticorpi anti-Rickettsia IgM - test immunoenzimatico in mono-determinazione</t>
  </si>
  <si>
    <t>Anticorpi anti Coxiella b. (Febbre Q) IgG - test quantitativo in mono - determinazione</t>
  </si>
  <si>
    <t>Anticorpi anti Coxiella b. (Febbre Q) IgM - test quantitativo in mono - determinazione</t>
  </si>
  <si>
    <t>Treponema (FTA ABS) IgM- metodo IFI - vetrini da circa 5 pozzetti</t>
  </si>
  <si>
    <t>Anticorpi anti Treponema IgG - test immunoenzimatico in mono-determinazione</t>
  </si>
  <si>
    <t>Anticorpi anti Treponema IgM - test immunoenzimatico in mono-determinazione</t>
  </si>
  <si>
    <t>Anticorpi anti HHV6  IgG - test immunoenzimatico in mono-determinazione</t>
  </si>
  <si>
    <t>HHV 7 IgG Vetrini con circa 8 pozzetti IFI</t>
  </si>
  <si>
    <t>HHV8 IgG - fase latente - metodo IFI - vetrini da circa 10 pozzetti</t>
  </si>
  <si>
    <t>Bartonella IgG - test immunoenzimatico in mono-determinazione</t>
  </si>
  <si>
    <t>Bartonella IgM - test immunoenzimatico in mono-determinazione</t>
  </si>
  <si>
    <t>Anticorpi anti Chlamydia trachomatis specie specifici IgG - test immunoenzimatico in mono-determinazione</t>
  </si>
  <si>
    <t>Anticorpi anti Chlamydia trachomatis specie specifici IgM - test immunoenzimatico in mono-determinazione</t>
  </si>
  <si>
    <t>Anticorpi anti Chlamydia trachomatis specie specifici IgA - test immunoenzimatico in mono-determinazione</t>
  </si>
  <si>
    <t>Anticorpi anti Chlamydia Pneumoniae specie specifici IgG - test immunoenzimatico in mono-determinazione</t>
  </si>
  <si>
    <t>Anticorpi anti Chlamydia Pneumoniae specie specifici IgM - test immunoenzimatico in mono-determinazione</t>
  </si>
  <si>
    <t>Anticorpi anti Chlamydia Pneumoniae specie specifici IgA - test immunoenzimatico in mono-determinazione</t>
  </si>
  <si>
    <t>Chlamydia pneumoniae  IgG analisi differenziale (substrato richiesto: Chlamydia Pneumoniae + Psittaci  + Trachomatis nello stesso pozzetto) metodoIFI - vetrini da circa 12 pozzetti</t>
  </si>
  <si>
    <t>Chlamydia pneumoniae  IgM analisi differenziale (substrato richiesto: Chlamydia Pneumoniae + Psittaci  + Trachomatis nello stesso pozzetto) metodoIFI - vetrini da circa 12 pozzetti</t>
  </si>
  <si>
    <t>West Nile IgG - test immunoenzimatico in mono-determinazione</t>
  </si>
  <si>
    <t>West Nile IgM - test immunoenzimatico in mono-determinazione</t>
  </si>
  <si>
    <t>Chikungunya IgG - - test immunoenzimatico in mono-determinazione</t>
  </si>
  <si>
    <t>Chikungunya IgM - test immunoenzimatico in mono-determinazione</t>
  </si>
  <si>
    <t>Candida Albicans (Ag parete cellulare micelio) IgG - test immunoenzimatico in mono-determinazione</t>
  </si>
  <si>
    <t>Anticorpi anti  Bordetella p.  Tossina IgG - test immunoenzimatico in mono-determinazione</t>
  </si>
  <si>
    <t>Anticorpi anti  Legionella p. SG 1  IgG - test immunoenzimatico in mono-determinazione</t>
  </si>
  <si>
    <t>Anticorpi anti  Legionella p.  SG 1 IgM - test immunoenzimatico in mono-determinazione</t>
  </si>
  <si>
    <t>Anticorpi anti  Legionella p. SG 1-6 IgG/IgM  - test immunoenzimatico in mono-determinazione</t>
  </si>
  <si>
    <t>Tetano  IgG - test immunoenzimatico in mono-determinazione</t>
  </si>
  <si>
    <t>Difterite IgG - test immunoenzimatico in mono-determinazione</t>
  </si>
  <si>
    <t>TBE IgG - test immunoenzimatico in mono-determinazione</t>
  </si>
  <si>
    <t>TBE IgM - test immunoenzimatico in mono-determinazione</t>
  </si>
  <si>
    <t>Dengue IgG - test immunoenzimatico in mono-determinazione</t>
  </si>
  <si>
    <t>Dengue IgM - test immunoenzimatico in mono-determinazione</t>
  </si>
  <si>
    <t>Chagas IgG+IgM - test immunoenzimatico in mono-determinazione</t>
  </si>
  <si>
    <t>Helicobacter IgG - test immunoenzimatico in mono-determinazione</t>
  </si>
  <si>
    <t>Helicobacter IgA - test immunoenzimatico in mono-determinazione</t>
  </si>
  <si>
    <t>Brucella IgG - test immunoenzimatico in mono-determinazione</t>
  </si>
  <si>
    <t>Brucella IgM - test immunoenzimatico in mono-determinazione</t>
  </si>
  <si>
    <t>HEV IgG - test immunoenzimatico in mono-determinazione</t>
  </si>
  <si>
    <t>HEV IgM - test immunoenzimatico in mono-determinazione</t>
  </si>
  <si>
    <t>Anticorpi anti-Herpes 1 (HSV1)  IgG - test immunoenzimatico in mono-determinazione</t>
  </si>
  <si>
    <t>Anticorpi anti-Herpes 1 (HSV1)  IgM - test immunoenzimatico in mono-determinazione</t>
  </si>
  <si>
    <t>Anticorpi anti-Herpes 2 (HSV2)  IgG - test immunoenzimatico in mono-determinazione</t>
  </si>
  <si>
    <t>Anticorpi anti-Herpes 2 (HSV2)  IgM - test immunoenzimatico in mono-determinazione</t>
  </si>
  <si>
    <t>Toxoplasma IgG - test immunoenzimatico in mono-determinazione</t>
  </si>
  <si>
    <t>Toxoplasma IgM - test immunoenzimatico in mono-determinazione</t>
  </si>
  <si>
    <t>Toxoplasma IgG Avidity - test immunoenzimatico in mono-determinazione</t>
  </si>
  <si>
    <t>Rubella IgG - test immunoenzimatico in mono-determinazione</t>
  </si>
  <si>
    <t>Rubella IgM - test immunoenzimatico in mono-determinazione</t>
  </si>
  <si>
    <t>Citomegalovirus IgG - test immunoenzimatico in mono-determinazione</t>
  </si>
  <si>
    <t>Citomegalovirus IgM - test immunoenzimatico in mono-determinazione</t>
  </si>
  <si>
    <t>Citomegalovirus IgG Avidity - test immunoenzimatico in mono-determinazione</t>
  </si>
  <si>
    <t>Anticorpi anti-Adenovirus  IgG - test immunoenzimatico in mono-determinazione</t>
  </si>
  <si>
    <t>Anticorpi anti-Virus Respiratorio Sinciziale (RSV)  IgG - test immunoenzimatico in mono-determinazione</t>
  </si>
  <si>
    <t>Anticorpi anti-Coxsackie Virus IgG - Metodo EIA</t>
  </si>
  <si>
    <t>Anticorpi anti-Coxsackie Virus IgM - Metodo EIA</t>
  </si>
  <si>
    <t>Anticorpi anti-Coxsackie Virus IgA - Metodo EIA</t>
  </si>
  <si>
    <t>Anticorpi anti-Virus Influenzale A IgG - test immunoenzimatico in mono-determinazione</t>
  </si>
  <si>
    <t>Anticorpi anti-Virus Influenzale B IgG - test immunoenzimatico in mono-determinazione</t>
  </si>
  <si>
    <t>Anticorpi anti-Virus Parainfluenzali 1, 2, 3 IgM - Metodo EIA</t>
  </si>
  <si>
    <t>Anticorpi anti-Virus Parainfluenzali 1, 2, 3 IgA - Metodo EIA</t>
  </si>
  <si>
    <t>Anticorpi anti-Virus Parainfluenzali 1 IgG - test immunoenzimatico in mono-determinazione</t>
  </si>
  <si>
    <t>Anticorpi anti-Virus Parainfluenzali 2 IgG - test immunoenzimatico in mono-determinazione</t>
  </si>
  <si>
    <t>Anticorpi anti-Virus Parainfluenzali 3 IgG - test immunoenzimatico in mono-determinazione</t>
  </si>
  <si>
    <t>Anticorpi anti- Parvovirus B 19 IgG - test immunoenzimatico in mono-determinazione</t>
  </si>
  <si>
    <t>Anticorpi anti- Parvovirus B 19 IgM - test immunoenzimatico in mono-determinazione</t>
  </si>
  <si>
    <t>Anticorpi anti- Varicella IgG - test immunoenzimatico in mono-determinazione</t>
  </si>
  <si>
    <t>Anticorpi anti- Varicella IgM - test immunoenzimatico in mono-determinazione</t>
  </si>
  <si>
    <t>CMV IgG - metodo western blot</t>
  </si>
  <si>
    <t>Anticorpi anti Micoplasma Pneumoniae IgG - test immunoenzimatico in mono-determinazione</t>
  </si>
  <si>
    <t>Anticorpi anti Micoplasma Pneumoniae IgM - test immunoenzimatico in mono-determinazione</t>
  </si>
  <si>
    <t>Anticorpi anti Borrelia b.  IgG - test immunoenzimatico in mono-determinazione</t>
  </si>
  <si>
    <t>Anticorpi anti Borrelia b. IgM - test immunoenzimatico in mono-determinazione</t>
  </si>
  <si>
    <t>Zika Virus IgG - test immunoenzimatico in mono-determinazione</t>
  </si>
  <si>
    <t>Zika Virus IgM - test immunoenzimatico in mono-determinazione</t>
  </si>
  <si>
    <t>Francisella Tularensis IgG - test immunoenzimatico in mono-determinazione</t>
  </si>
  <si>
    <t>Francisella Tularensis IgM - test immunoenzimatico in mono-determinazione</t>
  </si>
  <si>
    <t>Echinococco IgG - test immunoenzimatico in mono-determinazione</t>
  </si>
  <si>
    <t>EBV EBNA IgG - test immunoenzimatico in mono-determinazione</t>
  </si>
  <si>
    <t>EBV VCA IgG - test immunoenzimatico in mono-determinazione</t>
  </si>
  <si>
    <t>EBV VcA IgM - test immunoenzimatico in mono-determinazione</t>
  </si>
  <si>
    <t>Anticorpi anti  Leptospira IgG - test immunoenzimatico in mono-determinazione</t>
  </si>
  <si>
    <t>Anticorpi anti  Leptospira IgM - test immunoenzimatico in mono-determinazione</t>
  </si>
  <si>
    <t>Anticorpi Anti Leishmania IgG+IgM - test immunoenzimatico in mono-determinazione</t>
  </si>
  <si>
    <t>Canone assistenza tecnica</t>
  </si>
  <si>
    <t>Canone</t>
  </si>
  <si>
    <t>COLTURA, ANTIBIOGRAMMA E BIOLOGIA MOLECOLARE PER MICOBATTERI</t>
  </si>
  <si>
    <t>SIEROLOGIA INFETTIVOLOGICA  IN IMMUNOFLUORESCENZA, IMMUNOENZIMATICA ED IMMUNOBLOT</t>
  </si>
  <si>
    <t>Anticorpi Anti Endomisio IgA: sezioni di terzo distale di esofago di primate e gliadina in ciascun pozzetto (IFI) - vetrini da circa 8 pozzetti</t>
  </si>
  <si>
    <t>Anticorpi anti Endomisio IgG: sezioni di terzo distale di esofago di primate e gliadina in ciascun pozzetto  (IFI) - vetrini da circa 8 pozzetti</t>
  </si>
  <si>
    <t>ARA – Anti Reticolina IgA. Sezioni di rene, stomaco e fegato di ratto in ciascun pozzetto. Vetrini con circa 4 pozzetti (IFI)</t>
  </si>
  <si>
    <t>Profilo antigeni Neuronali - metodo immunoblot (antigeni richiesti: Amfifisina, CV2, HuD, Yo, Ri, Ma1, Ma2, Tr (DNER), Zic4, GAD65, SOX1)</t>
  </si>
  <si>
    <t>Test per la determinazione degli anticorpi anti-ghiandola surrenale (substrato richiesto: surrene di scimmia) - metodo IFI - vetrini da circa 5 pozzetti</t>
  </si>
  <si>
    <t>Test per la determinazione degli anticorpi anti-ipofisi (substrato richiesto: ipofisi di scimmia - lobo anteriore e posteriore)   - metodo IFI - vetrini da circa 5 pozzetti</t>
  </si>
  <si>
    <t>Test per la determinazione di ANA (substrato richiesto: cellule Hep2 con espressione specifica delle proteine SSA/Ro di 52 e 60kDa presenza di tutte le fasi della mitosi cellulare in ciascun pozzetto) - metodo IFI - vetrini da almeno 12 pozzetti</t>
  </si>
  <si>
    <t>Test per la determinazione di ASMA, AMA, LKM, APCA   (substrati richiesti nello stesso pozzetto: fegato + rene + stomaco di ratto)  - metodo IFI - vetrini da circa 10 pozzetti</t>
  </si>
  <si>
    <t>Test per la determinazione degli anticorpi anti-muscolo scheletrico (substrato richiesto: muscolo iliopsoas di scimmia)  - metodo IFI - vetrini da circa 5 pozzetti</t>
  </si>
  <si>
    <t>Test per la determinazione degli anticorpi anti piastrine - (substrato richiesto: trombociti umani) vetrini da circa 5 pozzetti (IFI)</t>
  </si>
  <si>
    <t>Test per la determinazione degli anticorpi anti-spermatozoi (substrato richiesto: spermatozoi umani) - metodo IFI  - vetrini da circa 5 pozzetti (IFI)</t>
  </si>
  <si>
    <t>Test per la determinazione delle patologie dell' epidermide (substrato richiesto: esofago scimmia + salt-split skin + cellule transfettate EU90) - vetrini da circa 5 pozzetti (IFI)</t>
  </si>
  <si>
    <t>Test per la determinazione degli anticorpi anti-endotelio (substrato richiesto: cellule HUVEC umane+ iliopsoas) - vetrini da circa 5 pozzetti (IFI)</t>
  </si>
  <si>
    <t>Test per la determinazione  di anticorpi anti cANCA e pANCA (substrati richiesti: granulociti umani fissati in etanolo + granulociti umani fissati in formalina + biochip MPO, PR3, Hep2 con granulociti) - vetrini da circa 5 pozzetti (IFI)</t>
  </si>
  <si>
    <t>Screening ANCA: granulociti umani fissati in etanolo e formalina in ciascun pozzetto (IFI)</t>
  </si>
  <si>
    <t>Test di conferma di antigeni epatici con metodo immunoblot (antigeni richiesti sulla strip: M2, LKM1, LC-1, SLA, F-Actin)</t>
  </si>
  <si>
    <t xml:space="preserve">Profilo Vasculiti - metodo immunoblot (antigeni richiesti sulla strip: MPO, PR3, GBM)  </t>
  </si>
  <si>
    <t>Test per la determinazione di anticorpi anti dotti salivari (substrato richiesto: ghiandola paratiroide con dotti escretori e acini) - vetrini da circa 5 pozzetti (IFI)</t>
  </si>
  <si>
    <t>Profilo ANA/ENA - ricerca quantitativa - metodo immunoblot (antigeni richiesti sulla strip: Nucleosomi, dsDNA, Istoni, Sm , RNP (68Kd/A/C), Sm/RNP, SSA 60kD, SSA 52kD, SSB, Scl70, RNA Polimerasi III , Ku, PMScl, Mi-2, Jo-1, CENP A/B, PCNA, DFS70, Ribosomi P)</t>
  </si>
  <si>
    <t>Profilo Antigeni Epatici - ricerca quantitativa - metodo immunoblot (antigeni richiesti sulla strip: M2/nPDC, M2/OGDC-E2, M2/BCOADC-E2, M2/PDC-E2, GP210, SP100, LKM1, LC1, SLA e F-Actina)</t>
  </si>
  <si>
    <t>Profilo Sclerodermie - metodo immunoblot (antigeni richiesti: Scl-70, CENP A, CENP B, PM Scl-100, PM Scl-75, Ku, RNA, Polymerase III, U1-RNP, Fibrillarina, Th/To)</t>
  </si>
  <si>
    <t>Profilo Miositi - metodo immunoblot (antigeni richiesti: Jo-1, PL-7, PL-12, EJ, SRP, Mi-2, MDA-5, TIF1-γ, HMGCR, SSA/Ro52kD, SAE1/2, NXP-2)</t>
  </si>
  <si>
    <t>Test di conferma di Anticorpi Anti Saccharomyces Cerevisiae (ASCA) - metodo immunoblot</t>
  </si>
  <si>
    <t>Test per la ricerca dei gangliosidi IgG e IgM- metodo immunoblot (antigeni richiesti sulla strip: GM1, GM2, GM3, GM4, GD1a, GD1b, GD2, GD3, GT1a, GT1b, GQ1b, Sulfatide)</t>
  </si>
  <si>
    <t xml:space="preserve">Profilo Fosfolipidi IgG - metodo immunoblot (antigeni richiesti sulla strip: Cardiolipina, Acido Fosfatidico, Fosfatidil-etanolamina, Fosfatidil-glicerolo. Fosfatidil-inositolo, Fosfatidil-serina, Annessina V, ß2-Glicoproteina I, Protrombina) </t>
  </si>
  <si>
    <t xml:space="preserve">Profilo Fosfolipidi IgM - metodo immunoblot (antigeni richiesti sulla strip: Cardiolipina, Acido Fosfatidico, Fosfatidil-etanolamina, Fosfatidil-glicerolo. Fosfatidil-inositolo, Fosfatidil-serina, Annessina V, ß2-Glicoproteina I, Protrombina) </t>
  </si>
  <si>
    <t>Anticorpi Anti Recettori dell'Acetilcolina (AcRAb) - metodo micropiastra elisa</t>
  </si>
  <si>
    <t>Anticorpi Anti Aquaporina (AQP4) - metodo micropiastra elisa</t>
  </si>
  <si>
    <t>Anti GP2 IgG - metodo micropiastra elisa</t>
  </si>
  <si>
    <t>Anti GP2 IgA - metodo micropiastra elisa</t>
  </si>
  <si>
    <t>Anti Anticorpi Murini (HAMA) - metodo micropiastra elisa</t>
  </si>
  <si>
    <t>ADAMTS-13 - dosaggio quantitativo dei livelli di attività - metodo micropiastra elisa</t>
  </si>
  <si>
    <t>adamts-13 - dosaggio quantitativo dei livelli di auto anticorpi inibitori- metodo micropiastra elisa</t>
  </si>
  <si>
    <t>Ricerca di Shiga-like Toxins (vtx-1 e vtx-2) - test rapido immunocromatografico</t>
  </si>
  <si>
    <t xml:space="preserve">Determinazione semiquantitativa dei livelli di attività ADAMTS-13 - test rapido immunocromatografico </t>
  </si>
  <si>
    <t>ANTI  GLIADINA Deamidata IgA - metodo EIA</t>
  </si>
  <si>
    <t>ANTI  GLIADINA Deamidata IgG - metodo EIA</t>
  </si>
  <si>
    <t>ANTI TRANSGLUTAMINASI IgA - metodo EIA</t>
  </si>
  <si>
    <t>ANTI TRANSGLUTAMINASI IgG - metodo EIA</t>
  </si>
  <si>
    <t>Canone assistenza tecnica - strumentazione per EIA/IFI</t>
  </si>
  <si>
    <t xml:space="preserve">Software gestionale per settore autoimmunità </t>
  </si>
  <si>
    <t xml:space="preserve">Canone noleggio - Software gestionale per settore autoimmunità </t>
  </si>
  <si>
    <t xml:space="preserve">Canone assistenza tecnica - Software gestionale per settore autoimmunità </t>
  </si>
  <si>
    <t>Microscopio automatizzato per immunofluorescenza</t>
  </si>
  <si>
    <t>Canone noleggio - Microscopio automatizzato per immunofluorescenza</t>
  </si>
  <si>
    <t>Canone assistenza tecnica - Microscopio automatizzato per immunofluorescenza</t>
  </si>
  <si>
    <t>Microscopio con sistema completo per acquisizione ed archiviazione immagini di immunofluorescenza con con braccio didattico</t>
  </si>
  <si>
    <t>Canone noleggio - Microscopio con sistema completo per acquisizione ed archiviazione immagini di immunofluorescenza con con braccio didattico</t>
  </si>
  <si>
    <t>Canone assistenza tecnica - Microscopio con sistema completo per acquisizione ed archiviazione immagini di immunofluorescenza con con braccio didattico</t>
  </si>
  <si>
    <t xml:space="preserve">Strumento per Immunoblot </t>
  </si>
  <si>
    <t xml:space="preserve">Canone noleggio - Strumento per Immunoblot </t>
  </si>
  <si>
    <t xml:space="preserve">Canone assistenza tecnica - Strumento per Immunoblot </t>
  </si>
  <si>
    <t>AUTOIMMUNITA' IN  IMMUNOFLUORESCENZA, IMMUNOENZIMATICA ED IMMUNOBLOT</t>
  </si>
  <si>
    <t>Screening Stafilococco Aureus Meticillino Resistente - rilevazione e differenziazione contemporanea di Stafilococco Aureus e MRSA</t>
  </si>
  <si>
    <t>CLOSTRIDIUM DIFFICILE - con rilevazione  della Tossina Binaria</t>
  </si>
  <si>
    <t>GBS – Streptococco Gruppo B</t>
  </si>
  <si>
    <t>Screening Carbapenemasi - rilevazione e differenziazione di KPC, NDM, VIM, IMP-1 e OXA-48</t>
  </si>
  <si>
    <t>Screening resistenze Vancomicina- rilevazione e differenziazione VanA/VanB</t>
  </si>
  <si>
    <t>Influenza A, Influenza B, RSV – rilevazione e differenziazione in contemporanea</t>
  </si>
  <si>
    <t>Influenza A - rilevazione H1N1 2009</t>
  </si>
  <si>
    <t>MTB (Mycobacterium Tubercolosis) – con individuazione in contemporanea della resistenza alla rifampicina</t>
  </si>
  <si>
    <t>Enterovirus</t>
  </si>
  <si>
    <t>Ebola virus</t>
  </si>
  <si>
    <t>Chlamydia Trachomatis /Neisseria Gonorrhoeae - rilevazione e differenziazione in contemporanea</t>
  </si>
  <si>
    <t>Trichomonas Vaginalis</t>
  </si>
  <si>
    <t>HPV Screening - con contemporanea differenziazione dei genotipi 16, 18 e 45</t>
  </si>
  <si>
    <t>HCV RNA - quantitativo</t>
  </si>
  <si>
    <t>HBV DNA - quantitativo</t>
  </si>
  <si>
    <t>HIV RNA- quantitativo</t>
  </si>
  <si>
    <t>Resistenza HIV</t>
  </si>
  <si>
    <t>Canone Assistenza strumentazione</t>
  </si>
  <si>
    <t>Genotipizzazione e resistenze MTB e NTM</t>
  </si>
  <si>
    <t>Toxoplasmosi IgM</t>
  </si>
  <si>
    <t>Toxoplasmosi IgG quantitativo</t>
  </si>
  <si>
    <t>Rubella IgM</t>
  </si>
  <si>
    <t>Rubella IgG quantitativo</t>
  </si>
  <si>
    <t>Helicobacter Pylori IgG</t>
  </si>
  <si>
    <t>Herpes I e II IgG</t>
  </si>
  <si>
    <t>HCV</t>
  </si>
  <si>
    <t>Catena: stappatore</t>
  </si>
  <si>
    <t>Canone catena: tappatore</t>
  </si>
  <si>
    <t>Canone Catena: centrifuga</t>
  </si>
  <si>
    <t xml:space="preserve">Canone Catena: stappatore </t>
  </si>
  <si>
    <t>Catena: tappatore</t>
  </si>
  <si>
    <t>Canone assistenza Catena: stappatore</t>
  </si>
  <si>
    <t>Canone assistenza Catena: tappatore</t>
  </si>
  <si>
    <t>HIV Combo (p24-Ab)</t>
  </si>
  <si>
    <t>Anti-Delta</t>
  </si>
  <si>
    <t>ANTIGENE HELICOBACTER NELLE FECI</t>
  </si>
  <si>
    <t>HBsAg quantitativo</t>
  </si>
  <si>
    <t>Bordetella IgG</t>
  </si>
  <si>
    <t>Bordetella IgA</t>
  </si>
  <si>
    <t>Elastasi 1</t>
  </si>
  <si>
    <t>Canone assistenza Catena: modulo Entry/Exit, sistema di trasporto e Software gestione</t>
  </si>
  <si>
    <t>Agar Bordet Gengou + sangue montone</t>
  </si>
  <si>
    <t>AgarMartin-Lewis/Thayer Martin</t>
  </si>
  <si>
    <t>Canone Sistema per identificazioni ed antibiogrammi completo di interfacciamento e software gestionale e monitoraggio delle infezioni ospedaliere</t>
  </si>
  <si>
    <t xml:space="preserve">Identificazione Germi esigenti </t>
  </si>
  <si>
    <t>Antibiogramma per farmaci seconda linea come da indicazioni WHO</t>
  </si>
  <si>
    <t>Canone strumentazione a corredo</t>
  </si>
  <si>
    <t>Canone Assistenza strumentazione a corredo</t>
  </si>
  <si>
    <t>Canone assistenza strumentazione</t>
  </si>
  <si>
    <t>Identificazione batteri anaerobi</t>
  </si>
  <si>
    <t xml:space="preserve">Antibiogramma per batteri anaerobi </t>
  </si>
  <si>
    <t xml:space="preserve">Antibiogramma per Germi esigenti </t>
  </si>
  <si>
    <t>Antimicogrammi in mic reale per lieviti e funghi filamentosi</t>
  </si>
  <si>
    <t>Multiplex PCR per Setticemie/Sepsi di origine batterica  Gram -</t>
  </si>
  <si>
    <t>Multiplex PCR per Setticemie/Sepsi di origine batterica Gram+</t>
  </si>
  <si>
    <t>Multiplex PCR per Setticemie/Sepsi di origine Fungina</t>
  </si>
  <si>
    <t>Multiplex PCR per Infezioni respiratorie  (alte vie) di origine batterica  e virale</t>
  </si>
  <si>
    <t>Strumentazione a corredo:Centrifuga refrigerata da 12/16 posti con rotore per tubi Falcon e Microcentrifuga da banco tubi eppendorf, Incubatore da banco CO2, Microscopio a fluorescenza LED, bilancia analitica</t>
  </si>
  <si>
    <t>Profilo Toxo-Rubeo-CMV IgG</t>
  </si>
  <si>
    <t>Profilo Toxo-Rubeo-CMV IgM</t>
  </si>
  <si>
    <t>Canone assistenza strumentazione principale</t>
  </si>
  <si>
    <t xml:space="preserve">SISTEMIA AUTOMATIZZATO CLIA  E MONOTEST EIA PER ESAMI DI INFETTIVOLOGIA </t>
  </si>
  <si>
    <t>Toxoplasma Gondii IgG Avidity</t>
  </si>
  <si>
    <t>Toxoplasma Gondii anticorpi a cattura quantitativo IgM</t>
  </si>
  <si>
    <t xml:space="preserve">CMV IGM anticorpi a cattura quantitativo </t>
  </si>
  <si>
    <t xml:space="preserve">VCA IGM </t>
  </si>
  <si>
    <t xml:space="preserve">HSV-1/2 IGM </t>
  </si>
  <si>
    <t xml:space="preserve">CMV IgG anticorpi quantitativo </t>
  </si>
  <si>
    <t xml:space="preserve">CMV IgG Avidity   </t>
  </si>
  <si>
    <t>VCA IgG</t>
  </si>
  <si>
    <t>EBNA-1 IgG</t>
  </si>
  <si>
    <t xml:space="preserve">EA IgG  </t>
  </si>
  <si>
    <t>HSV-1 IgG</t>
  </si>
  <si>
    <t>HSV-2 IgG</t>
  </si>
  <si>
    <t xml:space="preserve">RUBELLA IgG anticorpi quantitativo </t>
  </si>
  <si>
    <t xml:space="preserve">RUBELLA IgG anticorpi a cattura quantitativo </t>
  </si>
  <si>
    <t xml:space="preserve">RUBELLA IgG Avidity   </t>
  </si>
  <si>
    <t>Tests da eseguire su sistema Monotest: Morbillo IgG</t>
  </si>
  <si>
    <t>Tests da eseguire su sistema CLIA:Toxoplasma Gondii anticorpi quantitativo IgG</t>
  </si>
  <si>
    <t xml:space="preserve">Borrelia Burgdorferii anticorpi IGM </t>
  </si>
  <si>
    <t xml:space="preserve">Helicobacter Pilori Anticorpi IGA  </t>
  </si>
  <si>
    <t xml:space="preserve">Helicobacter Pilori Anticorpi IGG  </t>
  </si>
  <si>
    <t xml:space="preserve">Mycoplasma Pneumoniae Anticorpi IGG         </t>
  </si>
  <si>
    <t xml:space="preserve">Mycoplasma Pneumoniae Anticorpi IGM         </t>
  </si>
  <si>
    <t xml:space="preserve">Mycoplasm Pneumoniae Anticorpi IGA        </t>
  </si>
  <si>
    <t>Parvovirus B19 Anticorpi IgG</t>
  </si>
  <si>
    <t xml:space="preserve">Insulina Anticorpi  </t>
  </si>
  <si>
    <t xml:space="preserve">Fattore Intrinseco Anticorpi  </t>
  </si>
  <si>
    <t>HIV Ag/Ab Combo</t>
  </si>
  <si>
    <t>Test rapido immuncromatografico per la ricerca dell’antigene Rotavirus/Adenovirus nelle feci</t>
  </si>
  <si>
    <t>Test rapido immuncromatografico per la ricerca dell’antigene HelicobacterPylori nelle feci</t>
  </si>
  <si>
    <t>Test rapido immuncromatografico per la ricerca della Malaria da campioni di sangue intero</t>
  </si>
  <si>
    <t>Test rapido immuncromatografico per la ricerca del sangue occulto nelle feci (FOB)</t>
  </si>
  <si>
    <t>Test rapido immuncromatografico per la ricerca di IgG/IgM del Dengue virus da campioni di sangue intero/plasma/siero</t>
  </si>
  <si>
    <t>Test rapido immuncromatografico per la ricerca dell’antigene del virus Zika da campioni di sangue intero/plasma/siero</t>
  </si>
  <si>
    <t>Test rapido immuncromatografico per la ricerca diIgG/IgM del Chikungunya virus da campioni di sangue intero/plasma/siero</t>
  </si>
  <si>
    <t>Test rapido immuncromatografico per la ricerca dell’antigene NS1 del Dengue Virus da campioni di sangue intero/plasma/siero</t>
  </si>
  <si>
    <t>Test rapido immunofluorescenza per la ricerca dell’antigene di Legionella pneumophila in campioni di urine</t>
  </si>
  <si>
    <t>Test rapido immunofluorescenza per la ricerca dell’antigene del Virus Respiratorio Sinciziale (RSV)da tampone/aspirato/lavaggio nasofaringeo</t>
  </si>
  <si>
    <t>Test rapido immunofluorescenza per la ricerca dell’antigene di Streptococcuspneumoniae in campioni di urine e liquor</t>
  </si>
  <si>
    <t>Test rapido immuncromatografico per la ricerca di IgM del virus Zika da campioni di sangue intero/plasma/siero</t>
  </si>
  <si>
    <t>Sieri di controllo positivi e negativi liquidi multiparametrici per il dosaggio di antigeni e anticorpi virali per HIV, Epatite B, Epatite C ed Epatite A</t>
  </si>
  <si>
    <t>Siero di controllo positivo e negativo per il controllo degli anticorpi della Sifilide</t>
  </si>
  <si>
    <t>Sieri di controllo liquidi positivi e negativi per controllo del panello ToRC IgG ed IgM</t>
  </si>
  <si>
    <t>Siero di controllo liquido positivo e negativo per il dosaggio dell'EBV IgG ed IgM (VCA ed EBNA)</t>
  </si>
  <si>
    <t>Materiale di controllo per Biologia Molecolare per la rilevazione di acidi nucleici per HBV, HCV e HIV.</t>
  </si>
  <si>
    <t>Materiale di controllo per Biologia Molecolare per la rilevazione di acidi nucleici per patogeni nocosomiali: Stafilococchi meticillina R, Streptococchi Vancomicina-R e Clostridium Difficile</t>
  </si>
  <si>
    <t>Materiale di controllo per Biologia Molecolare per la rilevazione di acidi nucleici per patogeni relativi a malattie sessualmente trasmesse: Clamidia, Neisseria e Papilloma Virus.</t>
  </si>
  <si>
    <t>Postazione di lavoro di base e software con interfacciamento</t>
  </si>
  <si>
    <t>Canone Postazione di lavoro di base e software con interfacciamento</t>
  </si>
  <si>
    <t>SISTEMA AUTOMATICO PER L'ESECUZIONE DI TEST DI IMMUNOSTIMOLAZIONE LINFOCITARIA DIRETTAMENTE IN PROVETTA DI PRELIEVO VERSO ANTIGENITUBERCOLARI CON DOSAGGIO DI INTERFERON GAMMA</t>
  </si>
  <si>
    <t>Genotipizzazione e resistenze HBV</t>
  </si>
  <si>
    <t>Genotipizzazione e resistenze HCV</t>
  </si>
  <si>
    <t>Ricerca della flora batterica in diversi distretti (intestino, pelle, polmone, vaginale)</t>
  </si>
  <si>
    <t>Test rapido simultaneo per le seguenti resistenze (KPC,NDM,OXA
48,VIM,OXA 23,OXA 40,OXA 58 )</t>
  </si>
  <si>
    <t>Test rapido simultaneo per le seguenti resistenze Acinetobacter (OXA 51, NDM, OXA 23, OXA 40, OXA 58)</t>
  </si>
  <si>
    <t>Test rapido per colistina MCR-1</t>
  </si>
  <si>
    <t>Test rapido per AmpC ß lactamases</t>
  </si>
  <si>
    <t>Test rapido MRSA e PVL</t>
  </si>
  <si>
    <t>Test rapido per resistenze VRE</t>
  </si>
  <si>
    <t>Test rapido per meningiti virali HSV 1, HSV 2, VZV</t>
  </si>
  <si>
    <t>Test rapido per meningiti batteriche N. meningitidis, S. pneumoniae, S. agalactiae, L. monocytogenes, H. influeanzae , E. coli</t>
  </si>
  <si>
    <t>Test rapido per la detection del GBS (Streptococcus agalactiae)</t>
  </si>
  <si>
    <t>Test rapido per C. Difficile (GDH, Toxin A, Toxin B, Binary Toxin)</t>
  </si>
  <si>
    <t>Test rapido per pneumocystis jirovecii</t>
  </si>
  <si>
    <t>Il pannello offerto per l’analisi delle infezioni sessualmente trasmesse deve permettere l’identificazione almeno dei seguenti parametri: Neisseria Gonorrhoeae, Chlamydia trachomatis, Mycoplasma Genitalium, Mycoplasma Hominis, Trichomonas Vaginalis, Ureaplasma Urealyticum, Ureaplasma Parvum</t>
  </si>
  <si>
    <t>Il pannello offerto per l’analisi del Mycoplasma Genitalium deve permettere la contemporanea identificazione delle mutazioni inducenti resistenze all'azitromicina</t>
  </si>
  <si>
    <t>Il pannello offerto per l’analisi delle ulcere genitali deve permettere l’identificazione almeno dei seguenti parametri: CMV, HSV1, HSV2, VZV, LGV, Treponema pallidum e Haemophilus ducreyi</t>
  </si>
  <si>
    <t>Il pannello offerto deve consentire l'analisi di almeno i seguenti patogeni associati a vaginiti: Lactobacillus SPP, G. Vaginalis, A. Vaginae, Mobiluncus SPP, T. Vaginalis, C. Albicans e altre Candide</t>
  </si>
  <si>
    <t>Il pannello offerto per lo screening delle resistenze degli enterobatteri deve permettere l’identificazione almeno dei seguenti geni: KPC, IMP, VIM, OXA-48, NDM e CTX-M</t>
  </si>
  <si>
    <t>Il pannello offerto per l'analisi dei parassiti intestinali deve almeno permettere l'identificazione dei seguenti parametri: Strongyloides SPP, Ancylostoma SPP, Necator americanus, Ascaris SPP, Hymenolepis SPP, Taenia SPP, Enterobius vermicularis, Enterocytozoon SPP</t>
  </si>
  <si>
    <t>Il pannello offerto per l'analisi dell' H. pylori deve permettere anche l'analisi delle resistenze da tampone rettale e da biopsia</t>
  </si>
  <si>
    <t>Canone Strumentazione Genotipizzazione</t>
  </si>
  <si>
    <t>Canone strumento</t>
  </si>
  <si>
    <t>Canone assistenza</t>
  </si>
  <si>
    <t xml:space="preserve">SISTEMA PER TEST RAPIDI IMMUNOCROMATOGRAFICI </t>
  </si>
  <si>
    <t>TEST RAPIDI IN URGENZA CON AMPLIFICAZIONE ISOTERMA</t>
  </si>
  <si>
    <t>SISTEMA PER LA RICERCA IN NGS DI RESISTENZE E GENOTIPIZZAZIONE</t>
  </si>
  <si>
    <t xml:space="preserve">Canone assistenza Modulo/Analizzatore </t>
  </si>
  <si>
    <t>Determinazioni virus batteri su liquor</t>
  </si>
  <si>
    <t>SISTEMA DI GESTIONE DEL CONTROLLO INTERNO DI QUALITA'</t>
  </si>
  <si>
    <t>ml</t>
  </si>
  <si>
    <t>Strumentazione (Pc con sistema trasmettitore e ricevente)</t>
  </si>
  <si>
    <t xml:space="preserve">Salmonella Typhi O </t>
  </si>
  <si>
    <t>Determinazioni patogeni respiratori su BAL</t>
  </si>
  <si>
    <t>Anticorpi anti-Rickettsia IgG (substrato richiesto: Rickettsia tiphy + Rickettsia rickettsii) metodo IFI - vetrini da circa 8 pozzetti</t>
  </si>
  <si>
    <t>Anticorpi anti-Rickettsia IgM (substrato richiesto: Rickettsia tiphy + Rickettsia rickettsii) metodo IFI - vetrini da circa 8 pozzetti</t>
  </si>
  <si>
    <t>DIAGNOSI RAPIDA DI INFEZIONI FUNGINE INVASIVE</t>
  </si>
  <si>
    <t>Test rapido immunocromatografico per la ricerca dell’antigene Galattomannano di Aspergillus in campioni di siero e BAL</t>
  </si>
  <si>
    <t xml:space="preserve">Test rapido per la ricerca dell’antigene di Cryptococcus species in campioni di siero e liquor </t>
  </si>
  <si>
    <t>Kit per estrazione rapida (circa 20 minuti) di DNA genomico altamente purificato da campioni respiratori (sputo, espettorato, lavaggio broncoalveolare, ecc.)</t>
  </si>
  <si>
    <t>Sistema per la fluidificazione / decontaminazione di campioni respiratori (con indicatore di pH integrato, N-acetil-cisteina efficace per 72 ore, pellet di risospensione a pH neutro del sedimento decontaminato) con confezionamento per singolo campione</t>
  </si>
  <si>
    <t>SISTEMA AUTOMATICO PER INDAGINI MICROBIOLOGICHE DIRETTE DA CAMPIONI DI URINA, FECI, TAMPONI NASALI, ETC.</t>
  </si>
  <si>
    <t>Test rapido immunofluorescenza per la ricerca del antigene della Legionella Pneumophila di siero gruppo 1 nelle urine</t>
  </si>
  <si>
    <t>Test rapido immunofluorescenza per la ricerca del antigene di Streptococcus Pneumonie nelle urine</t>
  </si>
  <si>
    <t>Test rapido immunofluorescenza per la ricerca del antigene del Influenza A e B da tampone nasale, rinofaringei, lavaggi e aspirati</t>
  </si>
  <si>
    <t>Test rapido immunofluorescenza per la ricerca del antigene di Streptococco A nei tamponi naso-faringei urine</t>
  </si>
  <si>
    <t>Test rapido immunofluorescenza per la ricerca del antigene RSV da tampone nasale, rinofaringei, lavaggi e aspirati</t>
  </si>
  <si>
    <t>SISTEMA IN PANNELLO E/O MICROARRAY PER LA DETERMINAZIONE DI PATOGENI  RESPONSABILI  DI  SEPSI,  INFEZIONI  RESPIRATORIE E  MENINGITI</t>
  </si>
  <si>
    <t>Pannello respiratorio:
Influenza A (e sottotipi), Influenza B, Coronavirus (vari), Parainfluenza (Virus 1-4), Virus Respiratorio Sinciziale A/B, Metapneumovirus A/B, Adenovirus, Bocavirus, Rhinovirus, Enterovirus, Mycoplasma pneumoniae, Legionella Pneumoniae, Bordetella pertussis</t>
  </si>
  <si>
    <t xml:space="preserve">Pannello Meningiti/Encefaliti
Enterovirus, Herpes simplex virus 1 (HSV-1), Herpes simplex virus 2 (HSV-2), Human herpes virus 6 (HHV-6), Human parechovirus, Varicella zoster virus (VZV), Cryptococcus neoformans/gattii, Candida Glabrata/Krusei. Candida Abicans/tropicalis/Parapsilolisis. </t>
  </si>
  <si>
    <t xml:space="preserve">MONITORAGGIO LEGIONELLA </t>
  </si>
  <si>
    <t>Imbuti sterili monouso da 250 ml completi di membrana sterile per filtrazione (da 0,45 micron)</t>
  </si>
  <si>
    <t>Flaconi sterili con sodio tiosolfato, rettangolari a collo largo, per campionamento acqua da 1 litro</t>
  </si>
  <si>
    <t>Flaconi sterili, rettangolari a collo largo, per campionamento acqua da 1 litro</t>
  </si>
  <si>
    <t>Flaconi sterili con sodio tiosolfato, rettangolari a collo largo, per campionamento acqua da 0,250 l</t>
  </si>
  <si>
    <t>Flaconi sterili, rettangolari a collo largo, per campionamento acqua da 0,250 l</t>
  </si>
  <si>
    <t>Tamponi sterili con soluzione neutralizzante in provetta da 10 ml (per raccolta biofilm)</t>
  </si>
  <si>
    <t>Piastra BCYE Agar con L-Cisteina</t>
  </si>
  <si>
    <t>Piastra BCYE Agar senza L-Cisteina</t>
  </si>
  <si>
    <t>Piastra MWY Agar</t>
  </si>
  <si>
    <t>Controllo di qualità Legionella Pneumophila siero gruppo 1 ATCC 33152</t>
  </si>
  <si>
    <t>Controllo di qualità E. coli ATCC 25922</t>
  </si>
  <si>
    <t>Controllo di qualità Pseudomonas aeruginosa ATCC 9027</t>
  </si>
  <si>
    <t>Controllo di qualità Enterococco fecalis ATCC 29212</t>
  </si>
  <si>
    <t>Clostridium perfringens  ATCC 13124</t>
  </si>
  <si>
    <t>Test al lattice per identificazione Legionella sierogruppi 1</t>
  </si>
  <si>
    <t>Test al lattice per identificazione Legionella sierogruppi 2-14</t>
  </si>
  <si>
    <t>Test al lattice per identificazione Legionella Species</t>
  </si>
  <si>
    <t>Buste per incubazione piastre in atmosfera controllata (con generatore CO2 e sistema di chiusura)</t>
  </si>
  <si>
    <t>Provette sterili coniche tipo Falcon da 15 ml</t>
  </si>
  <si>
    <t>Provette sterili coniche tipo Falcon da 50 ml</t>
  </si>
  <si>
    <t>Pipette Pasteur sterili in confezione singola graduate da 1 ml</t>
  </si>
  <si>
    <t>Pinzette sterili monouso in confezione singola</t>
  </si>
  <si>
    <t xml:space="preserve">Piastra Clostridium Perfringens Agar </t>
  </si>
  <si>
    <t>Piastra Agar Pseudomonas CN (Cetrimide – Ac. Nalidixico)</t>
  </si>
  <si>
    <t xml:space="preserve">Piastra Slanetz-Bartley Agar </t>
  </si>
  <si>
    <t xml:space="preserve">Piastra Bile Aesculin Azide Agar </t>
  </si>
  <si>
    <t xml:space="preserve">Piastra Agar CCA (Cromogenic Coliform Agar) </t>
  </si>
  <si>
    <t>Piastra Tryptone Soy Agar</t>
  </si>
  <si>
    <t xml:space="preserve">Legionella: kit per la rilevazione simultanea di Legionella species e Legionella pneumophila con metodologia PCR Real time  – completo di reagenti per estrazione del DNA da acque pulite (acque con bassa presenza di particolato) </t>
  </si>
  <si>
    <t>SISTEMA  INTEGRATO PER ESTRAZIONE, AMPLIFICAZIONE IN REAL TIME DI ACIDI NUCLEICI ED INTERPRETAZIONE DEI RISULTATI PER LA DIAGNOSTICA TEMPESTIVA DELLE INFEZIONI NOSOCOMIALI, VIRALI E BATTERICHE</t>
  </si>
  <si>
    <t xml:space="preserve">C difficile (da feci, con rilevazione dei ceppi tossigeni di C. difficile incluso NAP1A)    </t>
  </si>
  <si>
    <t>Influenza A B - RSV (da tamponi naso faringei, con rilevazione di almeno 80 ceppi)</t>
  </si>
  <si>
    <t>HSV 1 - 2 (da Liquor, tamponi cutanei e muco-cutanei)</t>
  </si>
  <si>
    <t>Streptococco Gruppo A (da tamponi naso-faringei)</t>
  </si>
  <si>
    <t>Streptococco Gruppo B (da tamponi vagino/rettali arricchiti in Lim)</t>
  </si>
  <si>
    <t>VZV (da liquor)</t>
  </si>
  <si>
    <t>Bordetella pertussis e parapertussis (da tamponi naso-faringei)</t>
  </si>
  <si>
    <t>SISTEMA PER RICERCA DIRETTA DNA DI PLASMODI, BORDETELLA E  MYCOPLASMA PNEUMONIAE</t>
  </si>
  <si>
    <t>Ricerca di plasmodiumspp.da sangue</t>
  </si>
  <si>
    <t>Ricerca di bordetella pertussis da tampone naso-faringeo</t>
  </si>
  <si>
    <t>Ricerca di micoplasma pnemoniae da tamppone faringeo</t>
  </si>
  <si>
    <t>Ricerca di clamydia trachomatis da tampone endocervicale e urine</t>
  </si>
  <si>
    <t>Ricerca di neisseria gonorrhoea da tampone endocervicale e urine</t>
  </si>
  <si>
    <t>Ricerca di clostridium difficile da feci</t>
  </si>
  <si>
    <t>Ricerca di Citomegalovirus da tampone salivare sui neonati</t>
  </si>
  <si>
    <t>Ricerca di streptococco di gruppo A</t>
  </si>
  <si>
    <t>Ricerca di streptococco di gruppo B</t>
  </si>
  <si>
    <t>Ricerca di herpes virus 1e 2</t>
  </si>
  <si>
    <t>DETERMINAZIONI CELLULE SU LIQUOR</t>
  </si>
  <si>
    <t>Canone assistenza tecnica - strumentazione</t>
  </si>
  <si>
    <t xml:space="preserve">Software gestionale </t>
  </si>
  <si>
    <t>Canone Interfacciamento</t>
  </si>
  <si>
    <t xml:space="preserve">Borrelia Burgdorferii anticorpi IGG                                      </t>
  </si>
  <si>
    <t xml:space="preserve">Varicella Anticorpi IGG                </t>
  </si>
  <si>
    <t xml:space="preserve">Varicella Anticorpi IGM                                                        </t>
  </si>
  <si>
    <t xml:space="preserve">Anti Cardiolipina IgA                                                                   </t>
  </si>
  <si>
    <t xml:space="preserve">Anti B2 Glicoprotina IgA                                                              </t>
  </si>
  <si>
    <t xml:space="preserve">Anti Fosfolipidi Screen IgG                                                           </t>
  </si>
  <si>
    <t xml:space="preserve">Anti Fosfolipidi Screen IgM                                                           </t>
  </si>
  <si>
    <t xml:space="preserve">Anti Transglutaminasi IgA                                                           </t>
  </si>
  <si>
    <t xml:space="preserve">Anti Protrombina IgG                                                                     </t>
  </si>
  <si>
    <t xml:space="preserve">Anti Protrombina IgM                                                                    </t>
  </si>
  <si>
    <t xml:space="preserve">Anti LKM                                                                                                              </t>
  </si>
  <si>
    <t xml:space="preserve">Asca IgA                                                                                                               </t>
  </si>
  <si>
    <t xml:space="preserve">Asca IgG                                                                                                                </t>
  </si>
  <si>
    <t xml:space="preserve">Anti MPO                                                                                                           </t>
  </si>
  <si>
    <t xml:space="preserve">Anti PR3                                                                                                             </t>
  </si>
  <si>
    <t xml:space="preserve">Anti CCP                                                                                                            </t>
  </si>
  <si>
    <t xml:space="preserve">Anti C1q                                                                                                             </t>
  </si>
  <si>
    <t>SISTEMA AUTOMATICO DI DIAGNOSTICA MOLECOLARE PER L’IDENTIFICAZIONE DA SANGUE INTERO DEI PRICIPALI MICROORGANISMI RESPONSABILI DI SEPSI</t>
  </si>
  <si>
    <t>Determinazioni  per Setticemie/Sepsi di origine batterica  Gram Positivi e Gram negativi</t>
  </si>
  <si>
    <t>Determinazioni  per Setticemie/Sepsi di origine batterica rilevazione dei principali meccanismi di resistenza Gram positivi e Gram negativi</t>
  </si>
  <si>
    <t>Determinazioni per Setticemie/Sepsi di origine Fungina</t>
  </si>
  <si>
    <t>SISTEMA PER L’INDIVIDUAZIONE DEGLI ALLELI DI PREDISPOSIZIONE ALLA MALATTIA CELIACA MEDIANTE IBRIDAZIONE INVERSA SU STRISCIA</t>
  </si>
  <si>
    <t>Determinazioni HLA celiachia</t>
  </si>
  <si>
    <t>SISTEMA PCR QUANTITATIVA E MICROARRAY PER LA DIAGNOSI RAPIDA IN MONODETERMINAZIONE  ANTIBIOTICO-RESISTENZA, PATOGENI ENTERICI E PARASSITI</t>
  </si>
  <si>
    <t>Patogeni enterici</t>
  </si>
  <si>
    <t>Antibiotico-resistenza</t>
  </si>
  <si>
    <t>Parassiti</t>
  </si>
  <si>
    <t>SISTEMA RAPIDO PER LA RICERCA DEL DNA/RNA DI PATOGENI AMBIENTALI</t>
  </si>
  <si>
    <t>determinazione qualitativa di presenza/assenza di Legionella Spp</t>
  </si>
  <si>
    <t>determinazione qualitativa di presenza/assenza di Legionella Pneumophila</t>
  </si>
  <si>
    <t xml:space="preserve">determinazione qualitativa di presenza/assenza di PseudomonasAeuriginosa </t>
  </si>
  <si>
    <t>Batteri intestinali tipo SHIGELLA, SALMONELLA, CAMPYLOBACTER, YERSINIA, VIBRIO CHOLERAE, CLOSTRIDIUM, E.COLI vari</t>
  </si>
  <si>
    <t>ANTIBIOTICO-RESISTENZE KPC, NDM,VIM, IMP,OXA varianti conosciute, ACINETO BACTER OXA, MCR, GES</t>
  </si>
  <si>
    <t xml:space="preserve">PARASSITI circa 15 fra ELMINTI E PROTOZOI   </t>
  </si>
  <si>
    <t>SISTEMA AUTOMATICO DI LETTURA ED INTERPRETAZIONE DEGLI ALONI D’INIBIZIONE SU TERRENO AGARIZZATO PER ANTIBIOGRAMMA  (METODO K.B.) E MIC SU STRISCETTA A GRADIENTE</t>
  </si>
  <si>
    <t>Antibiotici</t>
  </si>
  <si>
    <t>SISTEMA PER IL DOSAGGIO DI MEDIATORI SOLUBILI DELLA SEPSI</t>
  </si>
  <si>
    <t>TNF alpha</t>
  </si>
  <si>
    <t>IL-B</t>
  </si>
  <si>
    <t>IL-6</t>
  </si>
  <si>
    <t>IL-8</t>
  </si>
  <si>
    <t>IL-12</t>
  </si>
  <si>
    <t>IL-10</t>
  </si>
  <si>
    <t>TGF beta</t>
  </si>
  <si>
    <t>IL-4</t>
  </si>
  <si>
    <t>IL-5</t>
  </si>
  <si>
    <t>IL-13</t>
  </si>
  <si>
    <t>IL-17</t>
  </si>
  <si>
    <t>IL-23</t>
  </si>
  <si>
    <t>Altri mediatori</t>
  </si>
  <si>
    <t>SISTEMA PER CONFERMA E DIFFERENZIAZIONE HIV-1, HIV-2 e HCV</t>
  </si>
  <si>
    <t xml:space="preserve">HIV-1 ed HIV-2 </t>
  </si>
  <si>
    <t>Ab anti-HCV</t>
  </si>
  <si>
    <t>Funghi filamentosi</t>
  </si>
  <si>
    <t>Batteri</t>
  </si>
  <si>
    <t>Micobatteri tubercolari</t>
  </si>
  <si>
    <t>Micobatteri non tubercolari</t>
  </si>
  <si>
    <t xml:space="preserve">SISTEMA AUTOMATICO INTEGRATO PER LE IDENTIFICAZIONI ED ANTIBIOGRAMMA DI BATTERI GRAM POSITIVI, GRAM NEGATIVI </t>
  </si>
  <si>
    <t>Antibiogramma automatico per i germi Gram negativi</t>
  </si>
  <si>
    <t>Antibiogramma automatico per i germi Gram positivi</t>
  </si>
  <si>
    <t xml:space="preserve">Antibiogramma automatico per Listeria </t>
  </si>
  <si>
    <t>Anticorpi monoclonali in sestupla fluorescenza (o equivalente)</t>
  </si>
  <si>
    <t>Anticorpi monoclonali quadrupla marcatura (pannello a 4 fluorescenze TBNK con conta assoluta)</t>
  </si>
  <si>
    <t>Anticorpi monoclonali quadrupla marcatura (pannello a 4 fluorescenze CD8/CD38/CD3/HLA-DR)</t>
  </si>
  <si>
    <t>Materiale di controlloper il dosaggio delle proteine liquorali</t>
  </si>
  <si>
    <t>Siero di controllo per il dosaggio IgG virus Morbillo e Parotite</t>
  </si>
  <si>
    <t>Infettivologia (Epatiti e HIV) (PROGRAMMA VEQ)</t>
  </si>
  <si>
    <t>Sierologia ToRCH (PROGRAMMA VEQ)</t>
  </si>
  <si>
    <t>Sifilie (PROGRAMMA VEQ)</t>
  </si>
  <si>
    <t>Postazione di lavoro aggiuntiva</t>
  </si>
  <si>
    <t>Canone Postazione di lavoro aggiuntiva</t>
  </si>
  <si>
    <t>Abb.</t>
  </si>
  <si>
    <t xml:space="preserve"> Identificazione biochimica di germi Gram negativi</t>
  </si>
  <si>
    <t xml:space="preserve"> Identificazione biochimica di germi Gram positivi</t>
  </si>
  <si>
    <t xml:space="preserve"> Identificazione biochimica di germi Anaerobi</t>
  </si>
  <si>
    <t xml:space="preserve"> Identificazione biochimica di Neisserie</t>
  </si>
  <si>
    <t xml:space="preserve"> Identificazione biochimica di germi esigenti </t>
  </si>
  <si>
    <t xml:space="preserve"> Identificazione biochimica di Lieviti</t>
  </si>
  <si>
    <t>n</t>
  </si>
  <si>
    <t>Esame</t>
  </si>
  <si>
    <t>LOTTO</t>
  </si>
  <si>
    <t>Plasmodi malaria (tipizzazione P. malariae, P.ovale, P. Knowlesi, P. Vivax e P. falciparum)  ricerca ac nucleici</t>
  </si>
  <si>
    <t>Giardia lamblia  ricerca ac.nucleici</t>
  </si>
  <si>
    <t>Adenovirus ricerca acidi nucleici (quantitativo)</t>
  </si>
  <si>
    <t>Citomegalovirus ricerca acidi nucleici (quantitativo)</t>
  </si>
  <si>
    <t>Epstein-Barr Virus  ricerca acidi nucleici (quantitativo)</t>
  </si>
  <si>
    <t>HHV 6 ricerca acidi nucleici - rilevazione, differenziazione e quantificazione di Herpes virus 6A e 6B</t>
  </si>
  <si>
    <t>HSV 1 e 2 ricerca acidi nucleici - rilevazione e differenziazione e quantificazione</t>
  </si>
  <si>
    <t>Varicella Zoster Virus ricerca acidi nucleici (quantitativo)</t>
  </si>
  <si>
    <t>HSV 1 e HSV 2 e Varicella Zoster Virus ricerca acidi nucleici- rilevazione e differenziazione</t>
  </si>
  <si>
    <t>BK Virus ricerca acidi nucleici (quantitativo)</t>
  </si>
  <si>
    <t>JC Virus ricerca acidi nucleici (quantitativo)</t>
  </si>
  <si>
    <t>Enterovirus e Rinovirus ricerca acidi nucleici- rilevazione e differenziazione</t>
  </si>
  <si>
    <t>Influenza ricerca acidi nucleici - rilevazione e diferenziazione di Influenza A, B, H1N1nv</t>
  </si>
  <si>
    <t>Coronavirus ricerca acidi nucleici</t>
  </si>
  <si>
    <t>Metapneumovirus ricerca acidi nucleici - rilevazione e differenziazione di hMPV a e hMPV B</t>
  </si>
  <si>
    <t xml:space="preserve">Parainfluenza Virus 1, 2, 3, 4 ricerca acidi nucleici - </t>
  </si>
  <si>
    <t>Virus Sinciziale Respiratorio ricerca acidi nucleici - rilevazione e differenziazione RSV A e RSV B</t>
  </si>
  <si>
    <t>Bordetella ricerca acidi nucleici - rilevazione e differenziazione di B. pertussis e parapertussis</t>
  </si>
  <si>
    <t>Pneumocystis jirovecii ricerca acidi nucleici (quantitativo)</t>
  </si>
  <si>
    <t>HAV ricerca acidi nucleici (quantitativo)</t>
  </si>
  <si>
    <t>HEV ricerca acidi nucleici (quantitativo)</t>
  </si>
  <si>
    <t>Parvovirus B19 ricerca acidi nucleici (quantitativo)</t>
  </si>
  <si>
    <t>Crimean Congo Hemorrhagic Fever Virus ricerca acidi nucleici</t>
  </si>
  <si>
    <t>Trypanosoma cruzi ricerca acidi nucleici</t>
  </si>
  <si>
    <t>Chikungunya virus ricerca acidi nucleici</t>
  </si>
  <si>
    <t>Dengue Virus icerca acidi nucleici - rilevazione e  differenziazione serotipi 1, 2, 3, 4</t>
  </si>
  <si>
    <t>Filovirus ricerca acidi nucleici - rilevazione e differenziazione di Ebola e Marburgivirus</t>
  </si>
  <si>
    <t>Lassa Virus ricerca acidi nucleici</t>
  </si>
  <si>
    <t>Rift Valley Fever virus ricerca acidi nucleici</t>
  </si>
  <si>
    <t>West Nile virus ricerca acidi nucleici</t>
  </si>
  <si>
    <t>Yellow Fever Virus ricerca acidi nucleici</t>
  </si>
  <si>
    <t>Zika virus riucerca acidi nucleici</t>
  </si>
  <si>
    <t>Norovirus - Genogruppo I e II</t>
  </si>
  <si>
    <t>Rotavirus ricerca acidi nucleici</t>
  </si>
  <si>
    <t>EHEC (Escherichia Coli enteroemorragico) ricerca acidi nucleici - rilevazione e differenziazione di Shiga Toxin 1 e Shiga Toxin 2 di E. coli, E. coli enteroinvasiva, Shigella</t>
  </si>
  <si>
    <t>Clostridium difficile ricerca acidi nucleici - rilevazione e differenziazione della Toxin A (tcdA) e B (tcdB)</t>
  </si>
  <si>
    <t>E.histolytica ricerca acidinucleici</t>
  </si>
  <si>
    <t>Borrelia ricerca ac.nucleici</t>
  </si>
  <si>
    <t>HDV ricerca acidi nucleici</t>
  </si>
  <si>
    <t>SISTEMA AUTOMATICO PER LA RICERCA ACIDI NUCLEICI (DNA/RNA) DI BATTERI, VIRUS, FUNGHI</t>
  </si>
  <si>
    <t>Pannello Gastrointestinale:
Entamoeba histolytica, Cryptosporidium spp., Giardia lamblia, Cyclospora cayetanensis, Vibrio vulnificus, Vibrio parahaemolyticus, Vibrio cholerae, Campylobacter spp. (Campylobacter jejuni, Campylobacter upsaliensis, Campylobacter coli), Salmonella spp., Clostridium difficile (tcdA/tcdB), Yersinia enterocolitica, Enterotoxigenic E.coli (ETEC), Enteropathogenic E.coli EPEC, Enteroaggregative E.coli (EAEC), 	Shiga-toxin producing E.coli (STEC; (enterohemorrhagic E. coli), Shiga-toxin producing E.coli (STEC) serotype O157:H7; Enteroinvasive E.coli (EIEC)/Shigella, Plesiomonas shigelloides, Human Adenovirus F40/F41, Norovirus GI, Norovirus GII, Rotavirus A, Astrovirus, Sapovirus GI, GII, GIV,GV.</t>
  </si>
  <si>
    <t>Toxo IgM</t>
  </si>
  <si>
    <t>SISTEMA AUTOMATICO DI IMMUNOMETRIA PER  PCT, etc.</t>
  </si>
  <si>
    <t>CITOFLUORIMETRIA A 6/8 FLUORESCENZE</t>
  </si>
  <si>
    <t>SISTEMA DI DIAGNOSI RAPIDA IN CARTUCCIA IN MONODETERMINAZIONE PER LA DETERMINAZIONE DEI PRINCIPALI BATTERI RESPONSABILI DI GASTROENTERITI, PARASSITI INTESTINALI E GENI DI RESISTENZA AGLI ANTIBIOTICI</t>
  </si>
  <si>
    <t>HPV-DNA genotIpizzazione alto e basso rischio</t>
  </si>
  <si>
    <t>SISTEMA AUTOMATICO DI IMMUNOMETRIA PER  PROCALCITONINA</t>
  </si>
  <si>
    <t>SISTEMA ANALITICO PER LA CONTA BATTERI NEL LIQUOR E NELLE URINE</t>
  </si>
  <si>
    <t>Conta nel Liquor</t>
  </si>
  <si>
    <t>Conta nelle Urine</t>
  </si>
  <si>
    <t>Canone interfacciamento</t>
  </si>
  <si>
    <t>Anti-CCP</t>
  </si>
  <si>
    <t>Sifilide IgG</t>
  </si>
  <si>
    <t>HBc Totale</t>
  </si>
  <si>
    <t>IgG liquor</t>
  </si>
  <si>
    <t>Sieroamiloide</t>
  </si>
  <si>
    <t>SISTEMA MONITORAGGIO TEMPERATURA FRIGORIFERI,  CONGELATORI ED INCUBATORI</t>
  </si>
  <si>
    <t>Test rapido simultaneo per le seguenti resistenze (KPC, NDM, OXA 48, OXA 181, VIM, CTX M 1, CTX M 9)</t>
  </si>
  <si>
    <t>Test rapido simultaneo per le seguenti resistenze (KPC, VIM, NDM, OXA 48, OXA 181 IMP</t>
  </si>
  <si>
    <t>Test rapido per tipizzazione E. Coli (Verotoxin 1, Verotoxin 2, Intimin , Haemolysin , Shigella / EIEC, EAggEC , Verotoxin 2f)</t>
  </si>
  <si>
    <t>Test rapido per tipizzazione Salmonella (S. enterica, S. Typhi , S. Paratyphi A, S. Paratyphi B, S. Paratyphi C, S. Choleraesuis)</t>
  </si>
  <si>
    <t xml:space="preserve">Test rapido simultaneo per malattie sessualmente trasmesse  (C. Trachomatis, N. Gonorrheae, U. Urealyticum, M. Hominis, M. Genitalium, T. Pallidum) </t>
  </si>
  <si>
    <t>SISTEMA ANALITICO INTEGRATO PER L’ESECUZIONE, CON TECNOLOGIA MOLECOLARE, IN URGENZA, DI ESAMI MICROBIOLOGICI</t>
  </si>
  <si>
    <t>MICOBATTERI: SISTEMA PER IDENTIFICAZIONE, TIPIZZAZIONE E VALUTAZIONE DELLE RESISTENZE AI FARMACI</t>
  </si>
  <si>
    <t>SISTEMA DIAGNOSTICO COMPLETO PER L’ESECUZIONE IN AUTOMAZIONE DI INDAGINI VIROLOGICHE E INFETTIVOLOGICHE MEDIANTE TECNOLOGIA REAL TIME PCR DA CAMPIONE PRIMARIO</t>
  </si>
  <si>
    <t>SISTEMA PER MONITORAGGIO INFETTIVOLOGICO IN GRAVIDANZA MEDIANTE TECNICA IMMUNOMETRICA IN CHEMILUMINESCENZA</t>
  </si>
  <si>
    <t>SISTEMA PER DIAGNOSTICA RAPIDA DI PATOLOGIE SINDROMICHE E INFLUENZA A H3N2</t>
  </si>
  <si>
    <t>SISTEMA AUTOMATICO INTEGRATO PER ESAMI COLTURALI MICROBIOLOGICI COMPRENDENTEPIASTRATORE ROBOTIZZATO, SISTEMI DI INCUBAZIONE E DISPOSITIVO PER IMAGING DELLE PIASTRE</t>
  </si>
  <si>
    <t>SISTEMA DI IDENTIFICAZIONE, CON SPETTROMETRIA DI MASSA, PER  FUNGHI FILAMENTOSI, BATTERI E MICOBATTERI TUBERCOLARI E NON</t>
  </si>
  <si>
    <t>Dosaggio Beta-D Glucano (LAL - amebociti estratti da Atlantic LimulusPolyphemus) - con metodologia cinetica turbidimetrica</t>
  </si>
  <si>
    <t>Morbillo ricerca acidi nucleici</t>
  </si>
  <si>
    <t>Set composto da n. 1 provetta 12x80 mm con tappo a vite con terreno Amies Liquido modificato, abbinata ad una sonda floccata o equivalente "regolare", in confezione sterile, per la raccolta, la conservazione e/o il trasporto di campioni clinici contenenti batteri aerobi, anaerobi, difficili, clamidia e virus. Utilizzo: coltura batterica di organismi aerobi, anaerobi e difficili; ricerca di antigeni e di acidi nucleici di batteri, virus e clamidia. La sonda deve avere una rima di frattura per l’inserimento nel tappo della provetta.</t>
  </si>
  <si>
    <t>PZ</t>
  </si>
  <si>
    <t>Set composto da n. 1 provetta 12x80 mm con tappo a vite con terreno Amies Liquido modificato, abbinata ad una sonda floccata o equivalente "mini", in confezione sterile, per la raccolta, la conservazione e/o il trasporto di campioni clinici contenenti batteri aerobi, anaerobi, difficili, clamidia e virus. Utilizzo: coltura batterica di organismi aerobi, anaerobi e difficili; ricerca di antigeni e di acidi nucleici di batteri, virus e clamidia. La sonda deve avere una rima di frattura per l’inserimento nel tappo della provetta.</t>
  </si>
  <si>
    <t>Set composto da n. 1 provetta 12x80 mm con tappo a vite con terreno Cary Blair modificato, liquido, abbinata ad una sonda floccata  "regolare" per il prelievo di tamponi rettali e campioni fecali e per preservare la vitalità degli Enterobatteri patogeni. Utilizzo: procedure cliniche standard per la coltura batterica di organismi rilevabili mediante coprocoltura. In confezione sterile. Sonda con rima di frattura per inserimento nel tappo della provetta.</t>
  </si>
  <si>
    <t>Set composto da n. 1 provetta 12x80 mm con tappo a vite con terreno LIM Todd Hewitt, abbinata ad una sonda floccata  "regolare" per il prelievo di campioni clinici e l’arricchimento selettivo di Streptococchi gruppo B (Streptococcus agalactiae). In confezione sterile. Sonda con rima di frattura per inserimento nel tappo della provetta.</t>
  </si>
  <si>
    <t>Kit composto da nr. 1 provetta 12x80 mm con tappo a vite con terreno CAT, abbinata ad una sonda floccata "regolare" per il prelievo di campioni clinici e per il mantenimento e la coltura di Thricomonas vaginalis, Candida albicans e altri lieviti presenti in campioni urogenitali; e validato con kit commerciali per la ricerca di acidi nucleici di Chlamydia, Neisseria Gonorree ed altri patogeni a trasmissione sessuale. In confezione sterile. Sonda con rima di frattura per inserimento nel tappo della provetta.</t>
  </si>
  <si>
    <t>Provetta 12x80 mm con tappo a vite con terreno BHI (Brain Heart Infusion) per favorire la crescita dei batteri aerobici difficili. In confezione sterile.</t>
  </si>
  <si>
    <t>Provetta 12x80 mm con terreno Tioglicolato, con tappo a vite con nucleo interno in gomma (che può essere utilizzato per iniettare il sangue o il fluido corporeo, con l'aiuto di una siringa, direttamente nel brodo,) per favorire la crescita di microrganismi aerobi ed anaerobi facoltativi ed obbligati e per l’utilizzo come mezzo di arricchimento per i campioni clinici.</t>
  </si>
  <si>
    <t>Provetta 12x80 mm con tappo a vite con terreno Selenite, per l’arricchimento selettivo della Salmonella e Shigella da feci.</t>
  </si>
  <si>
    <t>Provetta 12 x 80 mm con tappo a vite e stick applicatore con spugna poliuretanica, contenente acido borico e sodio formato, per la raccolta (per immersione o minzione diretta), il trasporto e la preservazione per un periodo di circa 48 ore in assenza di refrigerazione, dei campioni di urina da sottoporre ad esame colturale e/o indagini di biologia molecolare.</t>
  </si>
  <si>
    <t>Set composto da n. 1 Provetta 12 x 80 mm sterile sottovuoto e n. 1 collettore  per il trasferimento dell’urina dal barattolo sterile di raccolta</t>
  </si>
  <si>
    <t>Provetta 12 x 80 mm sterile vuota con tappo  per la raccolta di materiali vari, confezionata singolarmente</t>
  </si>
  <si>
    <t>Provetta 12 x 80 mm sterile vuota con tappo  per la raccolta di materiali vari, confezionata in busta (non singolarmente)</t>
  </si>
  <si>
    <t>Provetta 12 x 80 mm sterile in plastica sottovuoto e con  tappo  a  vite  (dimensioni  12x80mm)  con membrana per  il  trasferimento  ed  il  trasporto  di emocolture  positive</t>
  </si>
  <si>
    <t>Provetta a fondo conico 12x80 mm contenente DTT (soluzione di salina fosfato tamponata di ditiotreitolo), con tappo a vite con soluzione per la fluidificazione dei campioni  di espettorato (da utilizzarsi prima della semina) per l'isolamento di batteri (esclusi i Mycobacterium spp.) e di funghi che causano le infezioni delle vie respiratorie.</t>
  </si>
  <si>
    <t>Set composto da n. 1 provetta 12x80 mm con tappo a vite con terreno Amies Liquido modificato, abbinata ad una sonda floccata o equivalente , in confezione sterile, per prelievi uretrali. La sonda deve avere una rima di frattura per l’inserimento nel tappo della provetta.</t>
  </si>
  <si>
    <t xml:space="preserve">test di immunostimolazione linfocitaria verso MTB </t>
  </si>
  <si>
    <t>SISTEMA PER ESAMI COLTURALI RAPIDI</t>
  </si>
  <si>
    <t xml:space="preserve">Coltura urine  </t>
  </si>
  <si>
    <t>P.A.R. test urine (Potere antibiotico residuo)</t>
  </si>
  <si>
    <t>Coltura liquidi biologici - cavitari</t>
  </si>
  <si>
    <t>P.A.R. test liquidi cavitari (Potere antibiotico residuo)</t>
  </si>
  <si>
    <t>Prova Sensibilità/Resistenza a singoli antibiotici</t>
  </si>
  <si>
    <t>Screening MRSA</t>
  </si>
  <si>
    <t>Screening ESBL/AmpC</t>
  </si>
  <si>
    <t>Screening Carbapenemase</t>
  </si>
  <si>
    <t>Coltura miceti</t>
  </si>
  <si>
    <t>Coltura anaerobi</t>
  </si>
  <si>
    <t>Determinazione VES</t>
  </si>
  <si>
    <t>Provette EDTA per esecuzione VES</t>
  </si>
  <si>
    <t>Test rapido immunofluorescenza per la ricerca dell’antigene di Influenza A e B da tampone nasale e tampone/aspirato/lavaggio nasofaringeo</t>
  </si>
  <si>
    <t>Test rapido immunofluorescenza per la ricerca della proteina C reattiva</t>
  </si>
  <si>
    <t>Test rapido immunofluorescenza per la ricerca della procalcitonina</t>
  </si>
  <si>
    <t>Test Multiplex PCR semiquantitativo per la rivelazione in Real Time PCR, del Papilloma virus umano almeno 14 tipi ad alto rischio da campioni biologici su tampone cervicale e campioni citologici su base liquida.</t>
  </si>
  <si>
    <r>
      <t xml:space="preserve">Kit completi, con possibilità di esecuzione dei test da campione clinico anche con microscopia negativa, per la tipizzazione molecolare del </t>
    </r>
    <r>
      <rPr>
        <i/>
        <sz val="10"/>
        <rFont val="Calibri"/>
        <family val="2"/>
        <scheme val="minor"/>
      </rPr>
      <t>Mycobacterium Tubercolosis Complex</t>
    </r>
    <r>
      <rPr>
        <sz val="10"/>
        <rFont val="Calibri"/>
        <family val="2"/>
        <scheme val="minor"/>
      </rPr>
      <t xml:space="preserve"> e per la rilevazione delle resistenze ai farmaci di prima linea (isoniazide, rifampicina), con tecnica di ibridazione inversa su striscia di nitrocellulosa</t>
    </r>
  </si>
  <si>
    <r>
      <t xml:space="preserve">Kit completi, con possibilità di esecuzione dei test da campione clinico anche con microscopia negativa, per la tipizzazione molecolare del </t>
    </r>
    <r>
      <rPr>
        <i/>
        <sz val="10"/>
        <rFont val="Calibri"/>
        <family val="2"/>
        <scheme val="minor"/>
      </rPr>
      <t>Mycobacterium Tubercolosis Complex</t>
    </r>
    <r>
      <rPr>
        <sz val="10"/>
        <rFont val="Calibri"/>
        <family val="2"/>
        <scheme val="minor"/>
      </rPr>
      <t xml:space="preserve"> e per la rilevazione delle resistenze ai farmaci di seconda linea (fluorochinoloni, aminoglicosidi, peptidi ciclici, etambutolo), con tecnica di ibridazione inversa su striscia di nitrocellulosa</t>
    </r>
  </si>
  <si>
    <r>
      <t xml:space="preserve">Kit completi per la tipizzazione molecolare del </t>
    </r>
    <r>
      <rPr>
        <i/>
        <sz val="10"/>
        <rFont val="Calibri"/>
        <family val="2"/>
        <scheme val="minor"/>
      </rPr>
      <t>Mycobacterium Tubercolosis Complex (M. Africanum, Microti, Bovis, BCG, Bovis/caprae)</t>
    </r>
    <r>
      <rPr>
        <sz val="10"/>
        <rFont val="Calibri"/>
        <family val="2"/>
        <scheme val="minor"/>
      </rPr>
      <t>, con tecnica di ibridazione inversa su striscia di nitrocellulosa</t>
    </r>
  </si>
  <si>
    <r>
      <t xml:space="preserve">Kit completi per identificazione e differenziazione molecolare del </t>
    </r>
    <r>
      <rPr>
        <i/>
        <sz val="10"/>
        <rFont val="Calibri"/>
        <family val="2"/>
        <scheme val="minor"/>
      </rPr>
      <t>Mycobacterium Tubercolosis Complex</t>
    </r>
    <r>
      <rPr>
        <sz val="10"/>
        <rFont val="Calibri"/>
        <family val="2"/>
        <scheme val="minor"/>
      </rPr>
      <t xml:space="preserve"> e dei micobatteri non tubercolari maggiormente rilevanti (</t>
    </r>
    <r>
      <rPr>
        <i/>
        <sz val="10"/>
        <rFont val="Calibri"/>
        <family val="2"/>
        <scheme val="minor"/>
      </rPr>
      <t>Avium, Chelonae, Abscessus, Fortuitum, Gordonae, Intracellulare, Scrofulaceum, Interjectum, Kansasii, Malmoense, Marinum, Ulcerans, Peregrinum, Xenopi</t>
    </r>
    <r>
      <rPr>
        <sz val="10"/>
        <rFont val="Calibri"/>
        <family val="2"/>
        <scheme val="minor"/>
      </rPr>
      <t>), con tecnica di ibridazione inversa su striscia di nitrocellulosa</t>
    </r>
  </si>
  <si>
    <r>
      <t>Kit completi per identificazione e differenziazione molecolare dei micobatteri non tubercolari atipici (</t>
    </r>
    <r>
      <rPr>
        <i/>
        <sz val="10"/>
        <rFont val="Calibri"/>
        <family val="2"/>
        <scheme val="minor"/>
      </rPr>
      <t>Simiae, Mucogenicum, Goodii, Celatum, Smegmatis, Genavense, Lentiflavum, Heckeshornense, Szulgai, Plei, Haemophilum, Kansasii, Ulcerans, Gastri, Asiaticum, Shimoidei</t>
    </r>
    <r>
      <rPr>
        <sz val="10"/>
        <rFont val="Calibri"/>
        <family val="2"/>
        <scheme val="minor"/>
      </rPr>
      <t>), con tecnica di ibridazione inversa su striscia di nitrocellulosa</t>
    </r>
  </si>
  <si>
    <r>
      <t>Kit completi per identificazione e differenziazione molecolare dei micobatteri non tubercolari rilevanti (</t>
    </r>
    <r>
      <rPr>
        <i/>
        <sz val="10"/>
        <rFont val="Calibri"/>
        <family val="2"/>
        <scheme val="minor"/>
      </rPr>
      <t>Avium, Intracellulare, Chimaera, Chelonae, Abscessus, Abscessus/massiliense, Abscessus/bolleti)i</t>
    </r>
    <r>
      <rPr>
        <sz val="10"/>
        <rFont val="Calibri"/>
        <family val="2"/>
        <scheme val="minor"/>
      </rPr>
      <t xml:space="preserve"> e per la rilevazione delle resistenze ai macrolidi e agli aminoglicosidi, con tecnica di ibridazione inversa su striscia di nitrocellulosa</t>
    </r>
  </si>
  <si>
    <r>
      <t xml:space="preserve">Multiplex </t>
    </r>
    <r>
      <rPr>
        <i/>
        <sz val="10"/>
        <color theme="1"/>
        <rFont val="Calibri"/>
        <family val="2"/>
        <scheme val="minor"/>
      </rPr>
      <t>Mycoplasma genitalium, Ureaplasmaurealyticum, Mycoplasma hominis, Ureaplasma parvum</t>
    </r>
  </si>
  <si>
    <r>
      <t xml:space="preserve">Profilo Esteso Patologie Autoimmuni – Ricerca quantitativa - metodo immunoblot (antigeni richiesti sulla strip: </t>
    </r>
    <r>
      <rPr>
        <sz val="10"/>
        <rFont val="Calibri"/>
        <family val="2"/>
        <scheme val="minor"/>
      </rPr>
      <t>Nucleosomi , dsDNA, Istoni , Sm , RNP (68Kd/A/C), Sm/RNP, SSA, TRIM 21, SSB, Scl70, Ku, PMScl , Mi -2, JO1, PL7, PL12, SRP, Ribosomi , CENP A/B, PCNA, SP100, GP210, M2 (OGDC-E2,BCOADC-E2,PDC-E2), M2 nativo, F-Actina).</t>
    </r>
  </si>
  <si>
    <t>AUTOIMMUNITA' IN MONODETERMINAZIONE E CALPROTECTINA</t>
  </si>
  <si>
    <t xml:space="preserve">STRUMENTAZIONE AUTOMATICA PER L’ESECUZIONE DELLA VES </t>
  </si>
  <si>
    <t>ASCA IgG</t>
  </si>
  <si>
    <t>Fibrillarina</t>
  </si>
  <si>
    <t>Anti-C-Anca</t>
  </si>
  <si>
    <t>Anti-P-Anca</t>
  </si>
  <si>
    <t>Anti-DsDNA</t>
  </si>
  <si>
    <t>Anti-RNP</t>
  </si>
  <si>
    <t>Anti-RNP70</t>
  </si>
  <si>
    <t xml:space="preserve">Anti-Sm </t>
  </si>
  <si>
    <t>Anti-Ro</t>
  </si>
  <si>
    <t xml:space="preserve">Anti-La </t>
  </si>
  <si>
    <t>Anti-Scl-70</t>
  </si>
  <si>
    <t>Anti-Jo-1</t>
  </si>
  <si>
    <t>Influenza A/B</t>
  </si>
  <si>
    <t>Influenza A/B &amp; RSV</t>
  </si>
  <si>
    <t>Strepto A</t>
  </si>
  <si>
    <t>SCREENING INFLUENZA, STREPTO E RSV</t>
  </si>
  <si>
    <t>ASCA IgA</t>
  </si>
  <si>
    <t>Anti-DFS-70</t>
  </si>
  <si>
    <t>Anti-PCNA</t>
  </si>
  <si>
    <t>Anti-GBM</t>
  </si>
  <si>
    <t>Vetrini colorati con Kinyoun</t>
  </si>
  <si>
    <t>Vetrini colorati con Auramina per bacilli alcool-acido resistenti</t>
  </si>
  <si>
    <t>Strumentazione per Auramina per bacilli alcool-acido resistenti</t>
  </si>
  <si>
    <t>Strumentazione per Kinyoun</t>
  </si>
  <si>
    <t>Canone Strumentazione per  Auramina per bacilli alcool-acido resistenti</t>
  </si>
  <si>
    <t>Canone Strumentazione per Kinyoun</t>
  </si>
  <si>
    <t>Canone Assistenza Strumentazione per per  Auramina per bacilli alcool-acido resistenti</t>
  </si>
  <si>
    <t>Canone Assistenza Strumentazione per Kinyoun</t>
  </si>
  <si>
    <t xml:space="preserve">CMV DNA QUANTITATIVO                                            </t>
  </si>
  <si>
    <t xml:space="preserve">EBV DNA QUANTITATIVO                                            </t>
  </si>
  <si>
    <t xml:space="preserve">HSV1 DNA QUANTITATIVO                                      </t>
  </si>
  <si>
    <t xml:space="preserve">HSV2 DNA QUANTITATIVO                            </t>
  </si>
  <si>
    <t xml:space="preserve">HHV6 DNA QUANTITATIVO                                        </t>
  </si>
  <si>
    <t xml:space="preserve">HHV7 DNA Qualitativo                                </t>
  </si>
  <si>
    <t xml:space="preserve">HHV8 DNA QUANTITATIVO                                       </t>
  </si>
  <si>
    <t xml:space="preserve">VZV DNA QUANTITATIVO                                            </t>
  </si>
  <si>
    <t xml:space="preserve">BKV DNA QUANTITATIVO                                        </t>
  </si>
  <si>
    <t xml:space="preserve">JCV DNA QUANTITATIVO                                     </t>
  </si>
  <si>
    <t xml:space="preserve">PARVOVIRUS B19 DNA QUANTITATIVO  </t>
  </si>
  <si>
    <t xml:space="preserve">TOXOPLASMA G. DNA Qualitativo </t>
  </si>
  <si>
    <t xml:space="preserve">MTB DNA Quantitativo                                </t>
  </si>
  <si>
    <t xml:space="preserve">Morbillo virus  quantitativo </t>
  </si>
  <si>
    <t xml:space="preserve">Dengue  quantitativo </t>
  </si>
  <si>
    <t xml:space="preserve">Adenovirus  quantitativo </t>
  </si>
  <si>
    <t xml:space="preserve">Aspergillus quantitativo </t>
  </si>
  <si>
    <t xml:space="preserve">HEV  quantitativo </t>
  </si>
  <si>
    <t xml:space="preserve">Pneumocistis  quantitativo </t>
  </si>
  <si>
    <t xml:space="preserve">Pneumocistis  </t>
  </si>
  <si>
    <t>Multiplex infezioni respiratorie batteriche (M. pneumoniae, C. pneumoniae e L. pneumoniae)</t>
  </si>
  <si>
    <t>Multiplex per meningiti virali e batteriche</t>
  </si>
  <si>
    <t>Patogeni sessualmente trasmissibili ed eventuale resistenza ai macrolidi per micoplasma (C. trachomatis, N. gonorreae, M. genitalium, T. vaginalis)</t>
  </si>
  <si>
    <t>Strumentazione completa di interfacciamento</t>
  </si>
  <si>
    <t>Canone strumentazione completa di interfacciamento</t>
  </si>
  <si>
    <t>Strumentazione per EIA/IFI completa di interfacciamento</t>
  </si>
  <si>
    <t>Canone noleggio - strumentazione  completa di interfacciamento</t>
  </si>
  <si>
    <t>Canone assistenza tecnica - strumentazione completa di interfacciamento</t>
  </si>
  <si>
    <t>Strumentazione  completa di interfacciamento</t>
  </si>
  <si>
    <t>Canone noleggio - strumentazione completa di interfacciamento</t>
  </si>
  <si>
    <t>Canone Strumentazione completa di interfacciamento</t>
  </si>
  <si>
    <t>Sistema per identificazioni ed antibiogrammi completo di software gestionale e monitoraggio delle infezioni ospedaliere, completo di interfacciamento</t>
  </si>
  <si>
    <t>Sistema completo di interfacciamento</t>
  </si>
  <si>
    <t>Canone strumentazione copleta di interfacciamento</t>
  </si>
  <si>
    <t>Modulo/Analizzatore  completo di interfacciamento</t>
  </si>
  <si>
    <t>Canone Modulo/Analizzatore completa di interfacciamento</t>
  </si>
  <si>
    <t xml:space="preserve">Canone strumentazione completa di interfacciamento </t>
  </si>
  <si>
    <t xml:space="preserve">Analizzatore A </t>
  </si>
  <si>
    <t>Catena: modulo Entry/Exit, sistema di trasporto e Software gestione completo di interfacciamento</t>
  </si>
  <si>
    <t>Canone Catena: modulo Entry/Exit, sistema di trasporto e Software gestione completo di interfacciamento</t>
  </si>
  <si>
    <t>canone strumentazione completo di interfacciamento</t>
  </si>
  <si>
    <t>SISTEMA PER GLICORRACHIA</t>
  </si>
  <si>
    <t>Glicorrachia</t>
  </si>
  <si>
    <t>pz</t>
  </si>
  <si>
    <t>Canone sistema completo di interfacciamento</t>
  </si>
  <si>
    <t>Importo annuale</t>
  </si>
  <si>
    <t>Canone strumentazione per EIA/IFI completa di interfacciamento</t>
  </si>
  <si>
    <t>SISTEMA COMPLETAMENTE AUTOMATICO PER AUTOANTICORPI</t>
  </si>
  <si>
    <t>ANA</t>
  </si>
  <si>
    <t>AMA, ASMA, APCA</t>
  </si>
  <si>
    <t>EMA</t>
  </si>
  <si>
    <t>ANCA</t>
  </si>
  <si>
    <t>nDNA</t>
  </si>
  <si>
    <t>Antigene Galattomannano di Aspergillus - test immunoenzimatico in mono-determinazione</t>
  </si>
  <si>
    <t>Strumentazione principale completa di interfacciamento, microscopio a fluorescenza,  PC supplementare completo di monitor da 24-26'' con stampante laser da 30 ppm</t>
  </si>
  <si>
    <t>Canone strumentazione principale  completa di interfacciamento, microscopio a fluorescenza,  PC supplementare completo di monitor da 24-26'' con stampante laser da 30 ppm</t>
  </si>
  <si>
    <t>Coronavirus (Sars-CoV-2)</t>
  </si>
  <si>
    <t>Catena: aliquotatore</t>
  </si>
  <si>
    <t>Canone catena: aliquotatore</t>
  </si>
  <si>
    <t>Canone assistenza Catena: aliquotatore</t>
  </si>
  <si>
    <t>DESCRIZIONE FABBISOGNI MICROBIOLOGIA E VIROLOGIA</t>
  </si>
  <si>
    <t>Importo 5 anni</t>
  </si>
  <si>
    <t>Importo per 60 mesi</t>
  </si>
  <si>
    <t>CIG</t>
  </si>
  <si>
    <t>8264438DF9</t>
  </si>
  <si>
    <t>8264440F9F</t>
  </si>
  <si>
    <t>82644442F0</t>
  </si>
  <si>
    <t>826444970F</t>
  </si>
  <si>
    <t>82644518B5</t>
  </si>
  <si>
    <t>82645813FE</t>
  </si>
  <si>
    <t>82645835A4</t>
  </si>
  <si>
    <t>82645889C3</t>
  </si>
  <si>
    <t>8264590B69</t>
  </si>
  <si>
    <t>8264594EB5</t>
  </si>
  <si>
    <t>82645992D9</t>
  </si>
  <si>
    <t>82646046F8</t>
  </si>
  <si>
    <t>826460689E</t>
  </si>
  <si>
    <t>8264611CBD</t>
  </si>
  <si>
    <t>826461500E</t>
  </si>
  <si>
    <t>82646160E1.</t>
  </si>
  <si>
    <t>8264629B98</t>
  </si>
  <si>
    <t>8264630C6B</t>
  </si>
  <si>
    <t>8264633EE4</t>
  </si>
  <si>
    <t>8264631D3E</t>
  </si>
  <si>
    <t>8264634FB7</t>
  </si>
  <si>
    <t>82646393DB</t>
  </si>
  <si>
    <t>8264649C19</t>
  </si>
  <si>
    <t>826465403D</t>
  </si>
  <si>
    <t>[82646561E3</t>
  </si>
  <si>
    <t>82646626D5</t>
  </si>
  <si>
    <t>8264670D6D</t>
  </si>
  <si>
    <t>82646740BE</t>
  </si>
  <si>
    <t>8264687B75</t>
  </si>
  <si>
    <t>8264691EC1</t>
  </si>
  <si>
    <t>82646962E5.</t>
  </si>
  <si>
    <t>8264706B23</t>
  </si>
  <si>
    <t>82647141C0</t>
  </si>
  <si>
    <t>826472392B</t>
  </si>
  <si>
    <t>8264746C25</t>
  </si>
  <si>
    <t>82647531EF</t>
  </si>
  <si>
    <t>8264769F1F</t>
  </si>
  <si>
    <t>826477868F</t>
  </si>
  <si>
    <t>8264785C54</t>
  </si>
  <si>
    <t>8264789FA0</t>
  </si>
  <si>
    <t>826479763D</t>
  </si>
  <si>
    <t>82648176BE</t>
  </si>
  <si>
    <t>8264822ADD</t>
  </si>
  <si>
    <t>8264827EFC</t>
  </si>
  <si>
    <t>826483666C</t>
  </si>
  <si>
    <t>8264806DA8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</si>
</sst>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_-&quot;€&quot;\ * #,##0_-;\-&quot;€&quot;\ * #,##0_-;_-&quot;€&quot;\ * &quot;-&quot;_-;_-@_-"/>
    <numFmt numFmtId="165" formatCode="_-&quot;€&quot;\ * #,##0.00_-;\-&quot;€&quot;\ * #,##0.00_-;_-&quot;€&quot;\ * &quot;-&quot;??_-;_-@_-"/>
    <numFmt numFmtId="166" formatCode="_(* #,##0.00_);_(* \(#,##0.00\);_(* &quot;-&quot;??_);_(@_)"/>
    <numFmt numFmtId="167" formatCode="_-&quot;L.&quot;\ * #,##0_-;\-&quot;L.&quot;\ * #,##0_-;_-&quot;L.&quot;\ * &quot;-&quot;_-;_-@_-"/>
    <numFmt numFmtId="168" formatCode="0.000"/>
    <numFmt numFmtId="169" formatCode="[$€-410]\ #,##0.00"/>
  </numFmts>
  <fonts count="2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u/>
      <sz val="10"/>
      <color indexed="12"/>
      <name val="Arial"/>
      <family val="2"/>
    </font>
    <font>
      <u/>
      <sz val="10"/>
      <color indexed="20"/>
      <name val="Arial"/>
      <family val="2"/>
    </font>
    <font>
      <sz val="10"/>
      <name val="Arial"/>
      <family val="2"/>
    </font>
    <font>
      <sz val="10"/>
      <name val="Arial"/>
      <family val="2"/>
    </font>
    <font>
      <u/>
      <sz val="10"/>
      <color theme="10"/>
      <name val="Arial"/>
      <family val="2"/>
    </font>
    <font>
      <u/>
      <sz val="10"/>
      <color theme="11"/>
      <name val="Arial"/>
      <family val="2"/>
    </font>
    <font>
      <b/>
      <sz val="10"/>
      <name val="Calibri"/>
      <family val="2"/>
      <scheme val="minor"/>
    </font>
    <font>
      <sz val="10"/>
      <name val="Calibri"/>
      <family val="2"/>
      <scheme val="minor"/>
    </font>
    <font>
      <b/>
      <sz val="8"/>
      <name val="Calibri"/>
      <family val="2"/>
      <scheme val="minor"/>
    </font>
    <font>
      <b/>
      <sz val="10"/>
      <color indexed="8"/>
      <name val="Calibri"/>
      <family val="2"/>
      <scheme val="minor"/>
    </font>
    <font>
      <i/>
      <sz val="10"/>
      <name val="Calibri"/>
      <family val="2"/>
      <scheme val="minor"/>
    </font>
    <font>
      <sz val="10"/>
      <color theme="1"/>
      <name val="Calibri"/>
      <family val="2"/>
      <scheme val="minor"/>
    </font>
    <font>
      <i/>
      <sz val="10"/>
      <color theme="1"/>
      <name val="Calibri"/>
      <family val="2"/>
      <scheme val="minor"/>
    </font>
    <font>
      <b/>
      <sz val="10"/>
      <color theme="1"/>
      <name val="Calibri"/>
      <family val="2"/>
      <scheme val="minor"/>
    </font>
    <font>
      <sz val="10"/>
      <color rgb="FF000000"/>
      <name val="Calibri"/>
      <family val="2"/>
      <scheme val="minor"/>
    </font>
    <font>
      <b/>
      <sz val="10"/>
      <color rgb="FF7030A0"/>
      <name val="Calibri"/>
      <family val="2"/>
      <scheme val="minor"/>
    </font>
    <font>
      <sz val="10"/>
      <color indexed="8"/>
      <name val="Calibri"/>
      <family val="2"/>
      <scheme val="minor"/>
    </font>
    <font>
      <sz val="8"/>
      <name val="Calibri"/>
      <family val="2"/>
      <scheme val="minor"/>
    </font>
    <font>
      <sz val="6"/>
      <name val="Calibri"/>
      <family val="2"/>
      <scheme val="minor"/>
    </font>
    <font>
      <sz val="10"/>
      <name val="Arial"/>
    </font>
    <font>
      <sz val="12"/>
      <name val="Times New Roman"/>
      <family val="1"/>
    </font>
    <font>
      <b/>
      <sz val="12"/>
      <name val="Times New Roman"/>
      <family val="1"/>
    </font>
    <font>
      <b/>
      <sz val="10"/>
      <name val="Verdana"/>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s>
  <borders count="3">
    <border>
      <left/>
      <right/>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493">
    <xf numFmtId="0" fontId="0" fillId="0" borderId="0"/>
    <xf numFmtId="165" fontId="4" fillId="0" borderId="0" applyFont="0" applyFill="0" applyBorder="0" applyAlignment="0" applyProtection="0"/>
    <xf numFmtId="0" fontId="4" fillId="0" borderId="0"/>
    <xf numFmtId="0" fontId="5" fillId="0" borderId="0"/>
    <xf numFmtId="0" fontId="4" fillId="0" borderId="0"/>
    <xf numFmtId="167" fontId="4" fillId="0" borderId="0" applyFont="0" applyFill="0" applyBorder="0" applyAlignment="0" applyProtection="0"/>
    <xf numFmtId="164" fontId="4" fillId="0" borderId="0" applyFont="0" applyFill="0" applyBorder="0" applyAlignment="0" applyProtection="0"/>
    <xf numFmtId="166" fontId="4" fillId="0" borderId="0" applyFont="0" applyFill="0" applyBorder="0" applyAlignment="0" applyProtection="0"/>
    <xf numFmtId="0" fontId="8" fillId="0" borderId="0"/>
    <xf numFmtId="0" fontId="9" fillId="0" borderId="0"/>
    <xf numFmtId="0" fontId="9" fillId="0" borderId="0"/>
    <xf numFmtId="0" fontId="4" fillId="0" borderId="0"/>
    <xf numFmtId="0" fontId="3" fillId="0" borderId="0"/>
    <xf numFmtId="0" fontId="4" fillId="0" borderId="0"/>
    <xf numFmtId="0" fontId="9" fillId="0" borderId="0"/>
    <xf numFmtId="0" fontId="4"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9" fillId="0" borderId="0"/>
    <xf numFmtId="0" fontId="4" fillId="0" borderId="0"/>
    <xf numFmtId="0" fontId="3" fillId="0" borderId="0"/>
    <xf numFmtId="0" fontId="4" fillId="0" borderId="0"/>
    <xf numFmtId="0" fontId="9"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164" fontId="4" fillId="0" borderId="0" applyFont="0" applyFill="0" applyBorder="0" applyAlignment="0" applyProtection="0"/>
    <xf numFmtId="0" fontId="2"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2"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4" fillId="0" borderId="0"/>
    <xf numFmtId="0" fontId="2" fillId="0" borderId="0"/>
    <xf numFmtId="0" fontId="4" fillId="0" borderId="0"/>
    <xf numFmtId="0" fontId="6" fillId="0" borderId="0" applyNumberFormat="0" applyFill="0" applyBorder="0" applyAlignment="0" applyProtection="0"/>
    <xf numFmtId="0" fontId="7"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 fillId="0" borderId="0"/>
    <xf numFmtId="44" fontId="25" fillId="0" borderId="0" applyFont="0" applyFill="0" applyBorder="0" applyAlignment="0" applyProtection="0"/>
  </cellStyleXfs>
  <cellXfs count="156">
    <xf numFmtId="0" fontId="0" fillId="0" borderId="0" xfId="0"/>
    <xf numFmtId="1" fontId="12" fillId="0" borderId="1" xfId="0" applyNumberFormat="1" applyFont="1" applyFill="1" applyBorder="1" applyAlignment="1">
      <alignment horizontal="center"/>
    </xf>
    <xf numFmtId="168" fontId="12" fillId="0" borderId="1" xfId="0" applyNumberFormat="1" applyFont="1" applyBorder="1" applyAlignment="1">
      <alignment horizontal="center"/>
    </xf>
    <xf numFmtId="0" fontId="13" fillId="0" borderId="1" xfId="5" applyNumberFormat="1" applyFont="1" applyFill="1" applyBorder="1" applyAlignment="1">
      <alignment horizontal="left" wrapText="1"/>
    </xf>
    <xf numFmtId="0" fontId="13" fillId="0" borderId="1" xfId="0" applyFont="1" applyBorder="1"/>
    <xf numFmtId="0" fontId="13" fillId="0" borderId="1" xfId="0" applyNumberFormat="1" applyFont="1" applyFill="1" applyBorder="1" applyAlignment="1">
      <alignment horizontal="left" wrapText="1"/>
    </xf>
    <xf numFmtId="0" fontId="13" fillId="0" borderId="1" xfId="0" applyNumberFormat="1" applyFont="1" applyFill="1" applyBorder="1" applyAlignment="1">
      <alignment horizontal="left" vertical="center" wrapText="1"/>
    </xf>
    <xf numFmtId="0" fontId="12" fillId="0" borderId="1" xfId="0" applyNumberFormat="1" applyFont="1" applyBorder="1" applyAlignment="1">
      <alignment horizontal="left" wrapText="1"/>
    </xf>
    <xf numFmtId="3" fontId="13" fillId="0" borderId="1" xfId="0" applyNumberFormat="1" applyFont="1" applyBorder="1" applyAlignment="1">
      <alignment horizontal="center"/>
    </xf>
    <xf numFmtId="2" fontId="12" fillId="0" borderId="1" xfId="0" applyNumberFormat="1" applyFont="1" applyBorder="1" applyAlignment="1">
      <alignment horizontal="center"/>
    </xf>
    <xf numFmtId="1" fontId="14" fillId="4"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 xfId="6" applyNumberFormat="1" applyFont="1" applyFill="1" applyBorder="1" applyAlignment="1">
      <alignment horizontal="left" vertical="center" wrapText="1"/>
    </xf>
    <xf numFmtId="1"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wrapText="1"/>
    </xf>
    <xf numFmtId="3" fontId="12" fillId="2" borderId="1" xfId="0" applyNumberFormat="1" applyFont="1" applyFill="1" applyBorder="1" applyAlignment="1">
      <alignment horizontal="center" vertical="center" wrapText="1"/>
    </xf>
    <xf numFmtId="1" fontId="12" fillId="0" borderId="1" xfId="0" applyNumberFormat="1" applyFont="1" applyBorder="1" applyAlignment="1">
      <alignment horizontal="center" vertical="center"/>
    </xf>
    <xf numFmtId="2" fontId="12" fillId="0" borderId="1" xfId="0" applyNumberFormat="1" applyFont="1" applyBorder="1" applyAlignment="1">
      <alignment horizontal="center" vertical="center"/>
    </xf>
    <xf numFmtId="0" fontId="13" fillId="0" borderId="1" xfId="0" applyFont="1" applyBorder="1" applyAlignment="1">
      <alignment horizontal="left" vertical="center" wrapText="1"/>
    </xf>
    <xf numFmtId="3" fontId="13" fillId="0" borderId="1" xfId="0" applyNumberFormat="1" applyFont="1" applyBorder="1" applyAlignment="1">
      <alignment horizontal="center"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2" fillId="0" borderId="1" xfId="0" applyNumberFormat="1" applyFont="1" applyBorder="1" applyAlignment="1">
      <alignment horizontal="left" vertical="center" wrapText="1"/>
    </xf>
    <xf numFmtId="3" fontId="12" fillId="2" borderId="1" xfId="0" applyNumberFormat="1" applyFont="1" applyFill="1" applyBorder="1" applyAlignment="1">
      <alignment horizontal="left" vertical="center" wrapText="1"/>
    </xf>
    <xf numFmtId="1" fontId="12" fillId="0" borderId="1" xfId="0" applyNumberFormat="1" applyFont="1" applyFill="1" applyBorder="1" applyAlignment="1">
      <alignment horizontal="center" vertical="center"/>
    </xf>
    <xf numFmtId="0" fontId="13" fillId="0" borderId="1" xfId="0" applyFont="1" applyFill="1" applyBorder="1" applyAlignment="1">
      <alignment horizontal="left" vertical="center" wrapText="1"/>
    </xf>
    <xf numFmtId="3" fontId="13" fillId="0" borderId="1" xfId="0" applyNumberFormat="1" applyFont="1" applyBorder="1" applyAlignment="1">
      <alignment horizontal="center" vertical="center"/>
    </xf>
    <xf numFmtId="0" fontId="13" fillId="0" borderId="1" xfId="0" applyNumberFormat="1" applyFont="1" applyBorder="1" applyAlignment="1">
      <alignment horizontal="left" vertical="center" wrapText="1"/>
    </xf>
    <xf numFmtId="1" fontId="12" fillId="4" borderId="1" xfId="0" applyNumberFormat="1" applyFont="1" applyFill="1" applyBorder="1" applyAlignment="1">
      <alignment horizontal="center" vertical="center"/>
    </xf>
    <xf numFmtId="0" fontId="12" fillId="2" borderId="1" xfId="0" applyNumberFormat="1" applyFont="1" applyFill="1" applyBorder="1" applyAlignment="1">
      <alignment horizontal="left" vertical="center" wrapText="1"/>
    </xf>
    <xf numFmtId="0" fontId="16" fillId="0" borderId="1" xfId="0" applyFont="1" applyBorder="1" applyAlignment="1">
      <alignment horizontal="left" vertical="center" wrapText="1"/>
    </xf>
    <xf numFmtId="3" fontId="13" fillId="0" borderId="1" xfId="0" applyNumberFormat="1" applyFont="1" applyFill="1" applyBorder="1" applyAlignment="1">
      <alignment horizontal="center" vertical="center"/>
    </xf>
    <xf numFmtId="3" fontId="13" fillId="0" borderId="1" xfId="0" applyNumberFormat="1" applyFont="1" applyFill="1" applyBorder="1" applyAlignment="1">
      <alignment horizontal="center" vertical="center" wrapText="1"/>
    </xf>
    <xf numFmtId="0" fontId="15" fillId="2" borderId="1"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Fill="1" applyBorder="1" applyAlignment="1">
      <alignment horizontal="left" vertical="center" wrapText="1"/>
    </xf>
    <xf numFmtId="1" fontId="12" fillId="0" borderId="1" xfId="4" applyNumberFormat="1" applyFont="1" applyFill="1" applyBorder="1" applyAlignment="1">
      <alignment horizontal="center" vertical="center"/>
    </xf>
    <xf numFmtId="0" fontId="12" fillId="0" borderId="1" xfId="4" applyFont="1" applyBorder="1" applyAlignment="1">
      <alignment horizontal="center" vertical="center"/>
    </xf>
    <xf numFmtId="3" fontId="13" fillId="0" borderId="1" xfId="4" applyNumberFormat="1" applyFont="1" applyBorder="1" applyAlignment="1">
      <alignment horizontal="center" vertical="center" wrapText="1"/>
    </xf>
    <xf numFmtId="1" fontId="12" fillId="2"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1" fontId="19" fillId="0" borderId="1" xfId="0" applyNumberFormat="1" applyFont="1" applyFill="1" applyBorder="1" applyAlignment="1">
      <alignment horizontal="center" vertical="center"/>
    </xf>
    <xf numFmtId="0" fontId="20" fillId="0" borderId="1" xfId="0" applyFont="1" applyBorder="1" applyAlignment="1">
      <alignment horizontal="left" vertical="center" wrapText="1"/>
    </xf>
    <xf numFmtId="1" fontId="21" fillId="0" borderId="1" xfId="0" applyNumberFormat="1" applyFont="1" applyFill="1" applyBorder="1" applyAlignment="1">
      <alignment horizontal="center" vertical="center"/>
    </xf>
    <xf numFmtId="0" fontId="13"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3" fillId="0" borderId="1" xfId="3" applyFont="1" applyFill="1" applyBorder="1" applyAlignment="1">
      <alignment horizontal="left" vertical="center" wrapText="1"/>
    </xf>
    <xf numFmtId="0" fontId="20" fillId="0" borderId="0" xfId="0" applyFont="1" applyAlignment="1">
      <alignment horizontal="left" vertical="center" wrapText="1"/>
    </xf>
    <xf numFmtId="0" fontId="13" fillId="0" borderId="0" xfId="0" applyFont="1" applyAlignment="1">
      <alignment horizontal="left" vertical="center" wrapText="1"/>
    </xf>
    <xf numFmtId="168" fontId="12" fillId="0" borderId="1" xfId="0" applyNumberFormat="1" applyFont="1" applyBorder="1" applyAlignment="1">
      <alignment horizontal="center" vertical="center"/>
    </xf>
    <xf numFmtId="0" fontId="13" fillId="0" borderId="1" xfId="5" applyNumberFormat="1" applyFont="1" applyFill="1" applyBorder="1" applyAlignment="1">
      <alignment horizontal="left" vertical="center" wrapText="1"/>
    </xf>
    <xf numFmtId="0" fontId="22" fillId="0" borderId="1" xfId="0" applyFont="1" applyBorder="1" applyAlignment="1">
      <alignment horizontal="left" vertical="center" wrapText="1"/>
    </xf>
    <xf numFmtId="1" fontId="12" fillId="2" borderId="1" xfId="0" applyNumberFormat="1" applyFont="1" applyFill="1" applyBorder="1" applyAlignment="1">
      <alignment horizontal="left" vertical="center" wrapText="1"/>
    </xf>
    <xf numFmtId="0" fontId="15" fillId="0" borderId="1" xfId="0" applyFont="1" applyBorder="1" applyAlignment="1">
      <alignment horizontal="left" vertical="center" wrapText="1"/>
    </xf>
    <xf numFmtId="3" fontId="13" fillId="0" borderId="1" xfId="5" applyNumberFormat="1" applyFont="1" applyFill="1" applyBorder="1" applyAlignment="1">
      <alignment horizontal="center" vertical="center" wrapText="1"/>
    </xf>
    <xf numFmtId="3" fontId="13" fillId="0" borderId="1" xfId="0" applyNumberFormat="1" applyFont="1" applyFill="1" applyBorder="1" applyAlignment="1" applyProtection="1">
      <alignment horizontal="center" vertical="center"/>
      <protection locked="0"/>
    </xf>
    <xf numFmtId="0" fontId="12" fillId="0" borderId="1" xfId="0" applyNumberFormat="1" applyFont="1" applyFill="1" applyBorder="1" applyAlignment="1">
      <alignment horizontal="center" vertical="center"/>
    </xf>
    <xf numFmtId="1" fontId="12" fillId="4" borderId="1" xfId="145" applyNumberFormat="1" applyFont="1" applyFill="1" applyBorder="1" applyAlignment="1">
      <alignment horizontal="center" vertical="center"/>
    </xf>
    <xf numFmtId="1" fontId="12" fillId="0" borderId="1" xfId="145" applyNumberFormat="1" applyFont="1" applyBorder="1" applyAlignment="1">
      <alignment horizontal="center"/>
    </xf>
    <xf numFmtId="2" fontId="12" fillId="0" borderId="1" xfId="145" applyNumberFormat="1" applyFont="1" applyBorder="1" applyAlignment="1">
      <alignment horizontal="center"/>
    </xf>
    <xf numFmtId="0" fontId="13" fillId="0" borderId="1" xfId="145" applyFont="1" applyBorder="1" applyAlignment="1">
      <alignment wrapText="1"/>
    </xf>
    <xf numFmtId="3" fontId="13" fillId="0" borderId="1" xfId="145" applyNumberFormat="1" applyFont="1" applyBorder="1" applyAlignment="1">
      <alignment horizontal="center"/>
    </xf>
    <xf numFmtId="0" fontId="13" fillId="0" borderId="1" xfId="145" applyFont="1" applyFill="1" applyBorder="1" applyAlignment="1">
      <alignment wrapText="1"/>
    </xf>
    <xf numFmtId="0" fontId="13" fillId="0" borderId="1" xfId="145" applyFont="1" applyBorder="1" applyAlignment="1">
      <alignment horizontal="left" wrapText="1"/>
    </xf>
    <xf numFmtId="3" fontId="13" fillId="0" borderId="1" xfId="145" applyNumberFormat="1" applyFont="1" applyBorder="1" applyAlignment="1">
      <alignment horizontal="center" wrapText="1"/>
    </xf>
    <xf numFmtId="0" fontId="12" fillId="0" borderId="1" xfId="145" applyFont="1" applyBorder="1" applyAlignment="1">
      <alignment horizontal="left" wrapText="1"/>
    </xf>
    <xf numFmtId="3" fontId="13" fillId="0" borderId="1" xfId="5" applyNumberFormat="1" applyFont="1" applyFill="1" applyBorder="1" applyAlignment="1">
      <alignment horizontal="center" wrapText="1"/>
    </xf>
    <xf numFmtId="0" fontId="13" fillId="0" borderId="1" xfId="0" applyFont="1" applyBorder="1" applyAlignment="1">
      <alignment vertical="center" wrapText="1"/>
    </xf>
    <xf numFmtId="0" fontId="20" fillId="0" borderId="1" xfId="0" applyFont="1" applyBorder="1" applyAlignment="1">
      <alignment vertical="center" wrapText="1"/>
    </xf>
    <xf numFmtId="0" fontId="13" fillId="0" borderId="1" xfId="0" applyNumberFormat="1" applyFont="1" applyFill="1" applyBorder="1" applyAlignment="1" applyProtection="1">
      <alignment horizontal="left" vertical="center" wrapText="1"/>
      <protection locked="0"/>
    </xf>
    <xf numFmtId="3" fontId="13" fillId="0" borderId="1" xfId="0" applyNumberFormat="1" applyFont="1" applyFill="1" applyBorder="1" applyAlignment="1">
      <alignment horizontal="left" vertical="center" wrapText="1"/>
    </xf>
    <xf numFmtId="0" fontId="13" fillId="0" borderId="1" xfId="2" applyNumberFormat="1" applyFont="1" applyFill="1" applyBorder="1" applyAlignment="1" applyProtection="1">
      <alignment horizontal="left" vertical="center" wrapText="1"/>
      <protection locked="0"/>
    </xf>
    <xf numFmtId="0" fontId="13" fillId="3" borderId="1" xfId="0" applyNumberFormat="1" applyFont="1" applyFill="1" applyBorder="1" applyAlignment="1">
      <alignment horizontal="left" vertical="center" wrapText="1"/>
    </xf>
    <xf numFmtId="1" fontId="12" fillId="0" borderId="1" xfId="2" applyNumberFormat="1" applyFont="1" applyFill="1" applyBorder="1" applyAlignment="1">
      <alignment horizontal="center" vertical="center"/>
    </xf>
    <xf numFmtId="0" fontId="12" fillId="0" borderId="1" xfId="2" applyFont="1" applyBorder="1" applyAlignment="1">
      <alignment horizontal="center" vertical="center"/>
    </xf>
    <xf numFmtId="3" fontId="13" fillId="0" borderId="1" xfId="2"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0" fontId="13" fillId="0" borderId="1" xfId="3" applyFont="1" applyBorder="1" applyAlignment="1">
      <alignment horizontal="left" vertical="center" wrapText="1"/>
    </xf>
    <xf numFmtId="0" fontId="19" fillId="2" borderId="1" xfId="0" applyNumberFormat="1" applyFont="1" applyFill="1" applyBorder="1" applyAlignment="1">
      <alignment horizontal="left" vertical="center" wrapText="1"/>
    </xf>
    <xf numFmtId="1" fontId="12" fillId="2" borderId="1" xfId="0" applyNumberFormat="1" applyFont="1" applyFill="1" applyBorder="1" applyAlignment="1">
      <alignment horizontal="left" vertical="center"/>
    </xf>
    <xf numFmtId="1" fontId="12" fillId="3" borderId="1" xfId="0" applyNumberFormat="1" applyFont="1" applyFill="1" applyBorder="1" applyAlignment="1">
      <alignment horizontal="center" vertical="center"/>
    </xf>
    <xf numFmtId="3" fontId="23" fillId="2" borderId="1" xfId="6" applyNumberFormat="1" applyFont="1" applyFill="1" applyBorder="1" applyAlignment="1">
      <alignment horizontal="center" vertical="center" wrapText="1"/>
    </xf>
    <xf numFmtId="3" fontId="13" fillId="2" borderId="1" xfId="0" applyNumberFormat="1" applyFont="1" applyFill="1" applyBorder="1" applyAlignment="1">
      <alignment horizontal="center" vertical="center" wrapText="1"/>
    </xf>
    <xf numFmtId="3" fontId="22" fillId="0" borderId="1" xfId="2" applyNumberFormat="1" applyFont="1" applyFill="1" applyBorder="1" applyAlignment="1">
      <alignment horizontal="center" vertical="center" wrapText="1"/>
    </xf>
    <xf numFmtId="1" fontId="13" fillId="2"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3" fillId="4" borderId="1" xfId="145" applyNumberFormat="1" applyFont="1" applyFill="1" applyBorder="1" applyAlignment="1">
      <alignment horizontal="center" wrapText="1"/>
    </xf>
    <xf numFmtId="0" fontId="13" fillId="2" borderId="1" xfId="0" applyFont="1" applyFill="1" applyBorder="1" applyAlignment="1">
      <alignment horizontal="center" vertical="center"/>
    </xf>
    <xf numFmtId="3" fontId="13" fillId="0" borderId="1" xfId="0" applyNumberFormat="1" applyFont="1" applyFill="1" applyBorder="1" applyAlignment="1">
      <alignment horizontal="right" wrapText="1"/>
    </xf>
    <xf numFmtId="3" fontId="13" fillId="0" borderId="1" xfId="0" applyNumberFormat="1" applyFont="1" applyFill="1" applyBorder="1" applyAlignment="1">
      <alignment horizontal="right"/>
    </xf>
    <xf numFmtId="3" fontId="22" fillId="0" borderId="1" xfId="2" applyNumberFormat="1" applyFont="1" applyFill="1" applyBorder="1" applyAlignment="1">
      <alignment horizontal="right" vertical="center" wrapText="1"/>
    </xf>
    <xf numFmtId="0" fontId="4" fillId="0" borderId="0" xfId="0" applyFont="1"/>
    <xf numFmtId="49" fontId="17" fillId="0" borderId="1" xfId="0" applyNumberFormat="1" applyFont="1" applyFill="1" applyBorder="1" applyAlignment="1">
      <alignment horizontal="left" vertical="center" wrapText="1"/>
    </xf>
    <xf numFmtId="3" fontId="17" fillId="0" borderId="1" xfId="0" applyNumberFormat="1" applyFont="1" applyBorder="1" applyAlignment="1">
      <alignment horizontal="center" vertical="center"/>
    </xf>
    <xf numFmtId="3" fontId="13" fillId="2" borderId="1" xfId="0" applyNumberFormat="1" applyFont="1" applyFill="1" applyBorder="1" applyAlignment="1">
      <alignment horizontal="right" vertical="center" wrapText="1"/>
    </xf>
    <xf numFmtId="3" fontId="22" fillId="2" borderId="1" xfId="0" applyNumberFormat="1" applyFont="1" applyFill="1" applyBorder="1" applyAlignment="1">
      <alignment horizontal="right" vertical="center" wrapText="1"/>
    </xf>
    <xf numFmtId="0" fontId="13" fillId="0" borderId="1" xfId="0" applyNumberFormat="1" applyFont="1" applyBorder="1" applyAlignment="1">
      <alignment horizontal="right" vertical="center" wrapText="1"/>
    </xf>
    <xf numFmtId="3" fontId="13" fillId="0" borderId="1" xfId="0" applyNumberFormat="1" applyFont="1" applyBorder="1" applyAlignment="1">
      <alignment horizontal="right" vertical="center" wrapText="1"/>
    </xf>
    <xf numFmtId="0" fontId="13" fillId="0" borderId="1" xfId="0" applyFont="1" applyBorder="1" applyAlignment="1">
      <alignment horizontal="right" vertical="center" wrapText="1"/>
    </xf>
    <xf numFmtId="0" fontId="13" fillId="0" borderId="1" xfId="0" applyFont="1" applyBorder="1" applyAlignment="1">
      <alignment horizontal="right" vertical="center"/>
    </xf>
    <xf numFmtId="3" fontId="13" fillId="0" borderId="1" xfId="0" applyNumberFormat="1" applyFont="1" applyFill="1" applyBorder="1" applyAlignment="1">
      <alignment horizontal="right" vertical="center" wrapText="1"/>
    </xf>
    <xf numFmtId="3" fontId="13" fillId="0" borderId="1" xfId="0" applyNumberFormat="1" applyFont="1" applyBorder="1" applyAlignment="1">
      <alignment horizontal="right" vertical="center"/>
    </xf>
    <xf numFmtId="3" fontId="13" fillId="0" borderId="1" xfId="4" applyNumberFormat="1" applyFont="1" applyFill="1" applyBorder="1" applyAlignment="1">
      <alignment horizontal="right" vertical="center" wrapText="1"/>
    </xf>
    <xf numFmtId="3" fontId="13" fillId="0" borderId="1" xfId="4" applyNumberFormat="1" applyFont="1" applyBorder="1" applyAlignment="1">
      <alignment horizontal="right" vertical="center" wrapText="1"/>
    </xf>
    <xf numFmtId="3" fontId="13" fillId="0" borderId="1" xfId="0" applyNumberFormat="1" applyFont="1" applyFill="1" applyBorder="1" applyAlignment="1">
      <alignment horizontal="right" vertical="center"/>
    </xf>
    <xf numFmtId="0" fontId="13" fillId="0" borderId="1" xfId="0" applyFont="1" applyFill="1" applyBorder="1" applyAlignment="1">
      <alignment horizontal="right" vertical="center"/>
    </xf>
    <xf numFmtId="1" fontId="13" fillId="2" borderId="1" xfId="0" applyNumberFormat="1" applyFont="1" applyFill="1" applyBorder="1" applyAlignment="1">
      <alignment horizontal="right" vertical="center"/>
    </xf>
    <xf numFmtId="3" fontId="13" fillId="0" borderId="1" xfId="5" applyNumberFormat="1" applyFont="1" applyFill="1" applyBorder="1" applyAlignment="1">
      <alignment horizontal="right" vertical="center" wrapText="1"/>
    </xf>
    <xf numFmtId="0" fontId="13" fillId="2" borderId="1" xfId="0" applyFont="1" applyFill="1" applyBorder="1" applyAlignment="1">
      <alignment horizontal="right" vertical="center"/>
    </xf>
    <xf numFmtId="3" fontId="13" fillId="4" borderId="1" xfId="145" applyNumberFormat="1" applyFont="1" applyFill="1" applyBorder="1" applyAlignment="1">
      <alignment horizontal="right" vertical="center" wrapText="1"/>
    </xf>
    <xf numFmtId="3" fontId="13" fillId="0" borderId="1" xfId="2" applyNumberFormat="1" applyFont="1" applyBorder="1" applyAlignment="1">
      <alignment horizontal="right" vertical="center" wrapText="1"/>
    </xf>
    <xf numFmtId="3" fontId="17" fillId="0" borderId="1" xfId="0" applyNumberFormat="1" applyFont="1" applyBorder="1" applyAlignment="1">
      <alignment horizontal="right" vertical="center"/>
    </xf>
    <xf numFmtId="3" fontId="13" fillId="0" borderId="1" xfId="7" applyNumberFormat="1" applyFont="1" applyFill="1" applyBorder="1" applyAlignment="1">
      <alignment horizontal="right" vertical="center" wrapText="1"/>
    </xf>
    <xf numFmtId="3" fontId="13" fillId="0" borderId="1" xfId="491" applyNumberFormat="1" applyFont="1" applyBorder="1" applyAlignment="1">
      <alignment horizontal="right" vertical="center" wrapText="1"/>
    </xf>
    <xf numFmtId="0" fontId="4" fillId="0" borderId="0" xfId="0" applyFont="1" applyAlignment="1">
      <alignment horizontal="right"/>
    </xf>
    <xf numFmtId="0" fontId="13" fillId="0" borderId="1" xfId="491" applyFont="1" applyBorder="1" applyAlignment="1">
      <alignment vertical="center" wrapText="1"/>
    </xf>
    <xf numFmtId="0" fontId="13" fillId="0" borderId="1" xfId="491" applyFont="1" applyBorder="1" applyAlignment="1">
      <alignment horizontal="right" vertical="center" wrapText="1"/>
    </xf>
    <xf numFmtId="0" fontId="13" fillId="0" borderId="1" xfId="0" applyNumberFormat="1" applyFont="1" applyBorder="1" applyAlignment="1">
      <alignment horizontal="left" wrapText="1"/>
    </xf>
    <xf numFmtId="3" fontId="24" fillId="2" borderId="1" xfId="6" applyNumberFormat="1" applyFont="1" applyFill="1" applyBorder="1" applyAlignment="1">
      <alignment horizontal="center" vertical="center" wrapText="1"/>
    </xf>
    <xf numFmtId="169" fontId="12" fillId="0" borderId="0" xfId="0" applyNumberFormat="1" applyFont="1" applyBorder="1" applyAlignment="1">
      <alignment horizontal="center" vertical="center" wrapText="1"/>
    </xf>
    <xf numFmtId="0" fontId="13" fillId="0" borderId="0" xfId="0" applyFont="1" applyAlignment="1">
      <alignment horizontal="center" vertical="center" wrapText="1"/>
    </xf>
    <xf numFmtId="169" fontId="13" fillId="0" borderId="0" xfId="0" applyNumberFormat="1" applyFont="1" applyBorder="1" applyAlignment="1">
      <alignment horizontal="center" vertical="center" wrapText="1"/>
    </xf>
    <xf numFmtId="0" fontId="12" fillId="0" borderId="0" xfId="0" applyFont="1" applyAlignment="1">
      <alignment horizontal="center" vertical="center" wrapText="1"/>
    </xf>
    <xf numFmtId="1" fontId="23" fillId="3" borderId="2" xfId="0" applyNumberFormat="1" applyFont="1" applyFill="1" applyBorder="1" applyAlignment="1">
      <alignment horizontal="center" vertical="center" wrapText="1"/>
    </xf>
    <xf numFmtId="0" fontId="23" fillId="3" borderId="2" xfId="6" applyNumberFormat="1" applyFont="1" applyFill="1" applyBorder="1" applyAlignment="1">
      <alignment horizontal="left" vertical="center" wrapText="1"/>
    </xf>
    <xf numFmtId="169" fontId="13" fillId="0" borderId="2" xfId="0" applyNumberFormat="1" applyFont="1" applyBorder="1" applyAlignment="1">
      <alignment horizontal="center" vertical="center" wrapText="1"/>
    </xf>
    <xf numFmtId="1" fontId="13" fillId="3" borderId="2" xfId="0" applyNumberFormat="1" applyFont="1" applyFill="1" applyBorder="1" applyAlignment="1">
      <alignment horizontal="center" vertical="center"/>
    </xf>
    <xf numFmtId="0" fontId="13" fillId="3" borderId="2" xfId="0" applyFont="1" applyFill="1" applyBorder="1" applyAlignment="1">
      <alignment horizontal="left" vertical="center" wrapText="1"/>
    </xf>
    <xf numFmtId="3" fontId="13" fillId="3" borderId="2" xfId="0" applyNumberFormat="1" applyFont="1" applyFill="1" applyBorder="1" applyAlignment="1">
      <alignment horizontal="center" vertical="center" wrapText="1"/>
    </xf>
    <xf numFmtId="3" fontId="13" fillId="3" borderId="2" xfId="0" applyNumberFormat="1" applyFont="1" applyFill="1" applyBorder="1" applyAlignment="1">
      <alignment horizontal="left" vertical="center" wrapText="1"/>
    </xf>
    <xf numFmtId="0" fontId="13" fillId="3" borderId="2" xfId="0" applyNumberFormat="1" applyFont="1" applyFill="1" applyBorder="1" applyAlignment="1">
      <alignment horizontal="left" vertical="center" wrapText="1"/>
    </xf>
    <xf numFmtId="0" fontId="22" fillId="3" borderId="2" xfId="0" applyFont="1" applyFill="1" applyBorder="1" applyAlignment="1">
      <alignment horizontal="left" vertical="center" wrapText="1"/>
    </xf>
    <xf numFmtId="1" fontId="13" fillId="3" borderId="2" xfId="0" applyNumberFormat="1" applyFont="1" applyFill="1" applyBorder="1" applyAlignment="1">
      <alignment horizontal="center" vertical="center" wrapText="1"/>
    </xf>
    <xf numFmtId="0" fontId="17" fillId="3" borderId="2" xfId="0" applyNumberFormat="1" applyFont="1" applyFill="1" applyBorder="1" applyAlignment="1">
      <alignment horizontal="left" vertical="center" wrapText="1"/>
    </xf>
    <xf numFmtId="1" fontId="13" fillId="3" borderId="2" xfId="0" applyNumberFormat="1" applyFont="1" applyFill="1" applyBorder="1" applyAlignment="1">
      <alignment horizontal="left" vertical="center" wrapText="1"/>
    </xf>
    <xf numFmtId="1" fontId="13" fillId="3" borderId="2" xfId="145" applyNumberFormat="1" applyFont="1" applyFill="1" applyBorder="1" applyAlignment="1">
      <alignment horizontal="center" vertical="center"/>
    </xf>
    <xf numFmtId="1" fontId="13" fillId="3" borderId="2" xfId="0" applyNumberFormat="1" applyFont="1" applyFill="1" applyBorder="1" applyAlignment="1">
      <alignment horizontal="left" vertical="center"/>
    </xf>
    <xf numFmtId="1" fontId="13" fillId="3" borderId="2" xfId="0" applyNumberFormat="1" applyFont="1" applyFill="1" applyBorder="1" applyAlignment="1">
      <alignment horizontal="center"/>
    </xf>
    <xf numFmtId="0" fontId="13" fillId="3" borderId="2" xfId="0" applyNumberFormat="1" applyFont="1" applyFill="1" applyBorder="1" applyAlignment="1">
      <alignment horizontal="left" wrapText="1"/>
    </xf>
    <xf numFmtId="0" fontId="4" fillId="3" borderId="0" xfId="0" applyFont="1" applyFill="1"/>
    <xf numFmtId="0" fontId="26" fillId="0" borderId="0" xfId="0" applyFont="1" applyAlignment="1">
      <alignment vertical="center" wrapText="1"/>
    </xf>
    <xf numFmtId="0" fontId="26" fillId="0" borderId="0" xfId="0" applyFont="1" applyAlignment="1">
      <alignment horizontal="center" vertical="center" wrapText="1"/>
    </xf>
    <xf numFmtId="0" fontId="26" fillId="0" borderId="2" xfId="0" applyFont="1" applyBorder="1" applyAlignment="1">
      <alignment horizontal="center" vertical="center" wrapText="1"/>
    </xf>
    <xf numFmtId="0" fontId="26" fillId="0" borderId="2" xfId="0" applyFont="1" applyBorder="1" applyAlignment="1">
      <alignment vertical="center" wrapText="1"/>
    </xf>
    <xf numFmtId="44" fontId="26" fillId="0" borderId="2" xfId="492" applyFont="1" applyBorder="1" applyAlignment="1">
      <alignment vertical="center" wrapText="1"/>
    </xf>
    <xf numFmtId="0" fontId="27" fillId="0" borderId="2" xfId="0" applyFont="1" applyBorder="1" applyAlignment="1">
      <alignment vertical="center" wrapText="1"/>
    </xf>
    <xf numFmtId="44" fontId="27" fillId="0" borderId="2" xfId="492" applyFont="1" applyBorder="1" applyAlignment="1">
      <alignment vertical="center" wrapText="1"/>
    </xf>
    <xf numFmtId="0" fontId="26" fillId="0" borderId="0" xfId="0" applyNumberFormat="1" applyFont="1" applyAlignment="1">
      <alignment horizontal="center" vertical="center" wrapText="1"/>
    </xf>
    <xf numFmtId="0" fontId="28" fillId="0" borderId="2" xfId="0" applyFont="1" applyBorder="1" applyAlignment="1">
      <alignment horizontal="center" vertical="center" wrapText="1"/>
    </xf>
    <xf numFmtId="0" fontId="28" fillId="0" borderId="2" xfId="0" applyFont="1" applyBorder="1" applyAlignment="1">
      <alignment horizontal="center" vertical="center"/>
    </xf>
    <xf numFmtId="0" fontId="28" fillId="0" borderId="2" xfId="0" applyNumberFormat="1" applyFont="1" applyBorder="1" applyAlignment="1">
      <alignment horizontal="center" vertical="center"/>
    </xf>
    <xf numFmtId="11" fontId="28" fillId="0" borderId="2" xfId="0" applyNumberFormat="1" applyFont="1" applyBorder="1" applyAlignment="1">
      <alignment horizontal="center" vertical="center"/>
    </xf>
    <xf numFmtId="0" fontId="28" fillId="3" borderId="2" xfId="0" applyFont="1" applyFill="1" applyBorder="1" applyAlignment="1">
      <alignment horizontal="center" vertical="center"/>
    </xf>
  </cellXfs>
  <cellStyles count="493">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xfId="399" builtinId="8" hidden="1"/>
    <cellStyle name="Collegamento ipertestuale" xfId="401" builtinId="8" hidden="1"/>
    <cellStyle name="Collegamento ipertestuale" xfId="403" builtinId="8" hidden="1"/>
    <cellStyle name="Collegamento ipertestuale" xfId="405" builtinId="8" hidden="1"/>
    <cellStyle name="Collegamento ipertestuale" xfId="407" builtinId="8" hidden="1"/>
    <cellStyle name="Collegamento ipertestuale" xfId="409" builtinId="8" hidden="1"/>
    <cellStyle name="Collegamento ipertestuale" xfId="411" builtinId="8" hidden="1"/>
    <cellStyle name="Collegamento ipertestuale" xfId="413" builtinId="8" hidden="1"/>
    <cellStyle name="Collegamento ipertestuale" xfId="415" builtinId="8" hidden="1"/>
    <cellStyle name="Collegamento ipertestuale" xfId="417" builtinId="8" hidden="1"/>
    <cellStyle name="Collegamento ipertestuale" xfId="419" builtinId="8" hidden="1"/>
    <cellStyle name="Collegamento ipertestuale" xfId="421" builtinId="8" hidden="1"/>
    <cellStyle name="Collegamento ipertestuale" xfId="423" builtinId="8" hidden="1"/>
    <cellStyle name="Collegamento ipertestuale" xfId="425" builtinId="8" hidden="1"/>
    <cellStyle name="Collegamento ipertestuale" xfId="427" builtinId="8" hidden="1"/>
    <cellStyle name="Collegamento ipertestuale" xfId="429" builtinId="8" hidden="1"/>
    <cellStyle name="Collegamento ipertestuale" xfId="431" builtinId="8" hidden="1"/>
    <cellStyle name="Collegamento ipertestuale" xfId="433" builtinId="8" hidden="1"/>
    <cellStyle name="Collegamento ipertestuale" xfId="435" builtinId="8" hidden="1"/>
    <cellStyle name="Collegamento ipertestuale" xfId="437" builtinId="8" hidden="1"/>
    <cellStyle name="Collegamento ipertestuale" xfId="439" builtinId="8" hidden="1"/>
    <cellStyle name="Collegamento ipertestuale" xfId="441" builtinId="8" hidden="1"/>
    <cellStyle name="Collegamento ipertestuale" xfId="443" builtinId="8" hidden="1"/>
    <cellStyle name="Collegamento ipertestuale" xfId="445" builtinId="8" hidden="1"/>
    <cellStyle name="Collegamento ipertestuale" xfId="447" builtinId="8" hidden="1"/>
    <cellStyle name="Collegamento ipertestuale" xfId="449" builtinId="8" hidden="1"/>
    <cellStyle name="Collegamento ipertestuale" xfId="451" builtinId="8" hidden="1"/>
    <cellStyle name="Collegamento ipertestuale" xfId="453" builtinId="8" hidden="1"/>
    <cellStyle name="Collegamento ipertestuale" xfId="455" builtinId="8" hidden="1"/>
    <cellStyle name="Collegamento ipertestuale" xfId="457" builtinId="8" hidden="1"/>
    <cellStyle name="Collegamento ipertestuale" xfId="459" builtinId="8" hidden="1"/>
    <cellStyle name="Collegamento ipertestuale" xfId="461" builtinId="8" hidden="1"/>
    <cellStyle name="Collegamento ipertestuale" xfId="463" builtinId="8" hidden="1"/>
    <cellStyle name="Collegamento ipertestuale" xfId="465" builtinId="8" hidden="1"/>
    <cellStyle name="Collegamento ipertestuale" xfId="467" builtinId="8" hidden="1"/>
    <cellStyle name="Collegamento ipertestuale" xfId="469" builtinId="8" hidden="1"/>
    <cellStyle name="Collegamento ipertestuale" xfId="471" builtinId="8" hidden="1"/>
    <cellStyle name="Collegamento ipertestuale" xfId="473" builtinId="8" hidden="1"/>
    <cellStyle name="Collegamento ipertestuale" xfId="475" builtinId="8" hidden="1"/>
    <cellStyle name="Collegamento ipertestuale" xfId="477" builtinId="8" hidden="1"/>
    <cellStyle name="Collegamento ipertestuale" xfId="479" builtinId="8" hidden="1"/>
    <cellStyle name="Collegamento ipertestuale" xfId="481" builtinId="8" hidden="1"/>
    <cellStyle name="Collegamento ipertestuale" xfId="483" builtinId="8" hidden="1"/>
    <cellStyle name="Collegamento ipertestuale" xfId="485" builtinId="8" hidden="1"/>
    <cellStyle name="Collegamento ipertestuale" xfId="487" builtinId="8" hidden="1"/>
    <cellStyle name="Collegamento ipertestuale" xfId="489" builtinId="8"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6" builtinId="9" hidden="1"/>
    <cellStyle name="Collegamento ipertestuale visitato" xfId="398" builtinId="9" hidden="1"/>
    <cellStyle name="Collegamento ipertestuale visitato" xfId="400" builtinId="9" hidden="1"/>
    <cellStyle name="Collegamento ipertestuale visitato" xfId="402" builtinId="9" hidden="1"/>
    <cellStyle name="Collegamento ipertestuale visitato" xfId="404" builtinId="9" hidden="1"/>
    <cellStyle name="Collegamento ipertestuale visitato" xfId="406" builtinId="9" hidden="1"/>
    <cellStyle name="Collegamento ipertestuale visitato" xfId="408" builtinId="9" hidden="1"/>
    <cellStyle name="Collegamento ipertestuale visitato" xfId="410" builtinId="9" hidden="1"/>
    <cellStyle name="Collegamento ipertestuale visitato" xfId="412" builtinId="9" hidden="1"/>
    <cellStyle name="Collegamento ipertestuale visitato" xfId="414" builtinId="9" hidden="1"/>
    <cellStyle name="Collegamento ipertestuale visitato" xfId="416" builtinId="9" hidden="1"/>
    <cellStyle name="Collegamento ipertestuale visitato" xfId="418" builtinId="9" hidden="1"/>
    <cellStyle name="Collegamento ipertestuale visitato" xfId="420" builtinId="9" hidden="1"/>
    <cellStyle name="Collegamento ipertestuale visitato" xfId="422" builtinId="9" hidden="1"/>
    <cellStyle name="Collegamento ipertestuale visitato" xfId="424" builtinId="9" hidden="1"/>
    <cellStyle name="Collegamento ipertestuale visitato" xfId="426" builtinId="9" hidden="1"/>
    <cellStyle name="Collegamento ipertestuale visitato" xfId="428" builtinId="9" hidden="1"/>
    <cellStyle name="Collegamento ipertestuale visitato" xfId="430" builtinId="9" hidden="1"/>
    <cellStyle name="Collegamento ipertestuale visitato" xfId="432" builtinId="9" hidden="1"/>
    <cellStyle name="Collegamento ipertestuale visitato" xfId="434" builtinId="9" hidden="1"/>
    <cellStyle name="Collegamento ipertestuale visitato" xfId="436" builtinId="9" hidden="1"/>
    <cellStyle name="Collegamento ipertestuale visitato" xfId="438" builtinId="9" hidden="1"/>
    <cellStyle name="Collegamento ipertestuale visitato" xfId="440" builtinId="9" hidden="1"/>
    <cellStyle name="Collegamento ipertestuale visitato" xfId="442" builtinId="9" hidden="1"/>
    <cellStyle name="Collegamento ipertestuale visitato" xfId="444" builtinId="9" hidden="1"/>
    <cellStyle name="Collegamento ipertestuale visitato" xfId="446" builtinId="9" hidden="1"/>
    <cellStyle name="Collegamento ipertestuale visitato" xfId="448" builtinId="9" hidden="1"/>
    <cellStyle name="Collegamento ipertestuale visitato" xfId="450" builtinId="9" hidden="1"/>
    <cellStyle name="Collegamento ipertestuale visitato" xfId="452" builtinId="9" hidden="1"/>
    <cellStyle name="Collegamento ipertestuale visitato" xfId="454" builtinId="9" hidden="1"/>
    <cellStyle name="Collegamento ipertestuale visitato" xfId="456" builtinId="9" hidden="1"/>
    <cellStyle name="Collegamento ipertestuale visitato" xfId="458" builtinId="9" hidden="1"/>
    <cellStyle name="Collegamento ipertestuale visitato" xfId="460" builtinId="9" hidden="1"/>
    <cellStyle name="Collegamento ipertestuale visitato" xfId="462" builtinId="9" hidden="1"/>
    <cellStyle name="Collegamento ipertestuale visitato" xfId="464" builtinId="9" hidden="1"/>
    <cellStyle name="Collegamento ipertestuale visitato" xfId="466" builtinId="9" hidden="1"/>
    <cellStyle name="Collegamento ipertestuale visitato" xfId="468" builtinId="9" hidden="1"/>
    <cellStyle name="Collegamento ipertestuale visitato" xfId="470" builtinId="9" hidden="1"/>
    <cellStyle name="Collegamento ipertestuale visitato" xfId="472" builtinId="9" hidden="1"/>
    <cellStyle name="Collegamento ipertestuale visitato" xfId="474" builtinId="9" hidden="1"/>
    <cellStyle name="Collegamento ipertestuale visitato" xfId="476" builtinId="9" hidden="1"/>
    <cellStyle name="Collegamento ipertestuale visitato" xfId="478" builtinId="9" hidden="1"/>
    <cellStyle name="Collegamento ipertestuale visitato" xfId="480" builtinId="9" hidden="1"/>
    <cellStyle name="Collegamento ipertestuale visitato" xfId="482" builtinId="9" hidden="1"/>
    <cellStyle name="Collegamento ipertestuale visitato" xfId="484" builtinId="9" hidden="1"/>
    <cellStyle name="Collegamento ipertestuale visitato" xfId="486" builtinId="9" hidden="1"/>
    <cellStyle name="Collegamento ipertestuale visitato" xfId="488" builtinId="9" hidden="1"/>
    <cellStyle name="Collegamento ipertestuale visitato" xfId="490" builtinId="9" hidden="1"/>
    <cellStyle name="Euro" xfId="1"/>
    <cellStyle name="Migliaia" xfId="7" builtinId="3"/>
    <cellStyle name="Normale" xfId="0" builtinId="0"/>
    <cellStyle name="Normale 10" xfId="138"/>
    <cellStyle name="Normale 11" xfId="141"/>
    <cellStyle name="Normale 12" xfId="143"/>
    <cellStyle name="Normale 13" xfId="145"/>
    <cellStyle name="Normale 14" xfId="147"/>
    <cellStyle name="Normale 15" xfId="149"/>
    <cellStyle name="Normale 16" xfId="151"/>
    <cellStyle name="Normale 17" xfId="153"/>
    <cellStyle name="Normale 17 2" xfId="157"/>
    <cellStyle name="Normale 17 3" xfId="206"/>
    <cellStyle name="Normale 17 4" xfId="283"/>
    <cellStyle name="Normale 18" xfId="232"/>
    <cellStyle name="Normale 19" xfId="306"/>
    <cellStyle name="Normale 2" xfId="2"/>
    <cellStyle name="Normale 2 10" xfId="45"/>
    <cellStyle name="Normale 2 10 2" xfId="179"/>
    <cellStyle name="Normale 2 10 3" xfId="253"/>
    <cellStyle name="Normale 2 10 4" xfId="325"/>
    <cellStyle name="Normale 2 11" xfId="50"/>
    <cellStyle name="Normale 2 11 2" xfId="182"/>
    <cellStyle name="Normale 2 11 3" xfId="256"/>
    <cellStyle name="Normale 2 11 4" xfId="328"/>
    <cellStyle name="Normale 2 12" xfId="55"/>
    <cellStyle name="Normale 2 12 2" xfId="185"/>
    <cellStyle name="Normale 2 12 3" xfId="259"/>
    <cellStyle name="Normale 2 12 4" xfId="331"/>
    <cellStyle name="Normale 2 13" xfId="60"/>
    <cellStyle name="Normale 2 13 2" xfId="188"/>
    <cellStyle name="Normale 2 13 3" xfId="262"/>
    <cellStyle name="Normale 2 13 4" xfId="334"/>
    <cellStyle name="Normale 2 14" xfId="65"/>
    <cellStyle name="Normale 2 14 2" xfId="191"/>
    <cellStyle name="Normale 2 14 3" xfId="265"/>
    <cellStyle name="Normale 2 14 4" xfId="337"/>
    <cellStyle name="Normale 2 15" xfId="70"/>
    <cellStyle name="Normale 2 15 2" xfId="194"/>
    <cellStyle name="Normale 2 15 3" xfId="268"/>
    <cellStyle name="Normale 2 15 4" xfId="340"/>
    <cellStyle name="Normale 2 16" xfId="75"/>
    <cellStyle name="Normale 2 16 2" xfId="198"/>
    <cellStyle name="Normale 2 16 3" xfId="271"/>
    <cellStyle name="Normale 2 16 4" xfId="343"/>
    <cellStyle name="Normale 2 17" xfId="80"/>
    <cellStyle name="Normale 2 17 2" xfId="201"/>
    <cellStyle name="Normale 2 17 3" xfId="275"/>
    <cellStyle name="Normale 2 17 4" xfId="346"/>
    <cellStyle name="Normale 2 18" xfId="85"/>
    <cellStyle name="Normale 2 18 2" xfId="205"/>
    <cellStyle name="Normale 2 18 3" xfId="278"/>
    <cellStyle name="Normale 2 18 4" xfId="349"/>
    <cellStyle name="Normale 2 19" xfId="90"/>
    <cellStyle name="Normale 2 19 2" xfId="209"/>
    <cellStyle name="Normale 2 19 3" xfId="282"/>
    <cellStyle name="Normale 2 19 4" xfId="352"/>
    <cellStyle name="Normale 2 2" xfId="9"/>
    <cellStyle name="Normale 2 2 10" xfId="51"/>
    <cellStyle name="Normale 2 2 11" xfId="56"/>
    <cellStyle name="Normale 2 2 12" xfId="61"/>
    <cellStyle name="Normale 2 2 13" xfId="66"/>
    <cellStyle name="Normale 2 2 14" xfId="71"/>
    <cellStyle name="Normale 2 2 15" xfId="76"/>
    <cellStyle name="Normale 2 2 16" xfId="81"/>
    <cellStyle name="Normale 2 2 17" xfId="86"/>
    <cellStyle name="Normale 2 2 18" xfId="91"/>
    <cellStyle name="Normale 2 2 19" xfId="96"/>
    <cellStyle name="Normale 2 2 2" xfId="11"/>
    <cellStyle name="Normale 2 2 20" xfId="101"/>
    <cellStyle name="Normale 2 2 21" xfId="106"/>
    <cellStyle name="Normale 2 2 22" xfId="111"/>
    <cellStyle name="Normale 2 2 23" xfId="116"/>
    <cellStyle name="Normale 2 2 24" xfId="121"/>
    <cellStyle name="Normale 2 2 25" xfId="154"/>
    <cellStyle name="Normale 2 2 26" xfId="231"/>
    <cellStyle name="Normale 2 2 27" xfId="305"/>
    <cellStyle name="Normale 2 2 3" xfId="16"/>
    <cellStyle name="Normale 2 2 4" xfId="21"/>
    <cellStyle name="Normale 2 2 5" xfId="26"/>
    <cellStyle name="Normale 2 2 6" xfId="31"/>
    <cellStyle name="Normale 2 2 7" xfId="36"/>
    <cellStyle name="Normale 2 2 8" xfId="41"/>
    <cellStyle name="Normale 2 2 9" xfId="46"/>
    <cellStyle name="Normale 2 20" xfId="95"/>
    <cellStyle name="Normale 2 20 2" xfId="212"/>
    <cellStyle name="Normale 2 20 3" xfId="286"/>
    <cellStyle name="Normale 2 20 4" xfId="355"/>
    <cellStyle name="Normale 2 21" xfId="100"/>
    <cellStyle name="Normale 2 21 2" xfId="215"/>
    <cellStyle name="Normale 2 21 3" xfId="289"/>
    <cellStyle name="Normale 2 21 4" xfId="358"/>
    <cellStyle name="Normale 2 22" xfId="105"/>
    <cellStyle name="Normale 2 22 2" xfId="218"/>
    <cellStyle name="Normale 2 22 3" xfId="292"/>
    <cellStyle name="Normale 2 22 4" xfId="361"/>
    <cellStyle name="Normale 2 23" xfId="110"/>
    <cellStyle name="Normale 2 23 2" xfId="221"/>
    <cellStyle name="Normale 2 23 3" xfId="295"/>
    <cellStyle name="Normale 2 23 4" xfId="364"/>
    <cellStyle name="Normale 2 24" xfId="115"/>
    <cellStyle name="Normale 2 24 2" xfId="224"/>
    <cellStyle name="Normale 2 24 3" xfId="298"/>
    <cellStyle name="Normale 2 24 4" xfId="367"/>
    <cellStyle name="Normale 2 25" xfId="120"/>
    <cellStyle name="Normale 2 25 2" xfId="227"/>
    <cellStyle name="Normale 2 25 3" xfId="301"/>
    <cellStyle name="Normale 2 25 4" xfId="370"/>
    <cellStyle name="Normale 2 26" xfId="127"/>
    <cellStyle name="Normale 2 27" xfId="130"/>
    <cellStyle name="Normale 2 28" xfId="233"/>
    <cellStyle name="Normale 2 3" xfId="15"/>
    <cellStyle name="Normale 2 30" xfId="137"/>
    <cellStyle name="Normale 2 31" xfId="140"/>
    <cellStyle name="Normale 2 4" xfId="10"/>
    <cellStyle name="Normale 2 4 2" xfId="158"/>
    <cellStyle name="Normale 2 4 3" xfId="202"/>
    <cellStyle name="Normale 2 4 4" xfId="279"/>
    <cellStyle name="Normale 2 5" xfId="20"/>
    <cellStyle name="Normale 2 5 2" xfId="163"/>
    <cellStyle name="Normale 2 5 3" xfId="237"/>
    <cellStyle name="Normale 2 5 4" xfId="310"/>
    <cellStyle name="Normale 2 6" xfId="25"/>
    <cellStyle name="Normale 2 6 2" xfId="166"/>
    <cellStyle name="Normale 2 6 3" xfId="240"/>
    <cellStyle name="Normale 2 6 4" xfId="313"/>
    <cellStyle name="Normale 2 7" xfId="30"/>
    <cellStyle name="Normale 2 7 2" xfId="169"/>
    <cellStyle name="Normale 2 7 3" xfId="243"/>
    <cellStyle name="Normale 2 7 4" xfId="316"/>
    <cellStyle name="Normale 2 8" xfId="35"/>
    <cellStyle name="Normale 2 8 2" xfId="172"/>
    <cellStyle name="Normale 2 8 3" xfId="246"/>
    <cellStyle name="Normale 2 8 4" xfId="319"/>
    <cellStyle name="Normale 2 9" xfId="40"/>
    <cellStyle name="Normale 2 9 2" xfId="176"/>
    <cellStyle name="Normale 2 9 3" xfId="250"/>
    <cellStyle name="Normale 2 9 4" xfId="322"/>
    <cellStyle name="Normale 20" xfId="491"/>
    <cellStyle name="Normale 3" xfId="3"/>
    <cellStyle name="Normale 3 10" xfId="52"/>
    <cellStyle name="Normale 3 10 2" xfId="183"/>
    <cellStyle name="Normale 3 10 3" xfId="257"/>
    <cellStyle name="Normale 3 10 4" xfId="329"/>
    <cellStyle name="Normale 3 11" xfId="57"/>
    <cellStyle name="Normale 3 11 2" xfId="186"/>
    <cellStyle name="Normale 3 11 3" xfId="260"/>
    <cellStyle name="Normale 3 11 4" xfId="332"/>
    <cellStyle name="Normale 3 12" xfId="62"/>
    <cellStyle name="Normale 3 12 2" xfId="189"/>
    <cellStyle name="Normale 3 12 3" xfId="263"/>
    <cellStyle name="Normale 3 12 4" xfId="335"/>
    <cellStyle name="Normale 3 13" xfId="67"/>
    <cellStyle name="Normale 3 13 2" xfId="192"/>
    <cellStyle name="Normale 3 13 3" xfId="266"/>
    <cellStyle name="Normale 3 13 4" xfId="338"/>
    <cellStyle name="Normale 3 14" xfId="72"/>
    <cellStyle name="Normale 3 14 2" xfId="196"/>
    <cellStyle name="Normale 3 14 3" xfId="269"/>
    <cellStyle name="Normale 3 14 4" xfId="341"/>
    <cellStyle name="Normale 3 15" xfId="77"/>
    <cellStyle name="Normale 3 15 2" xfId="199"/>
    <cellStyle name="Normale 3 15 3" xfId="273"/>
    <cellStyle name="Normale 3 15 4" xfId="344"/>
    <cellStyle name="Normale 3 16" xfId="82"/>
    <cellStyle name="Normale 3 16 2" xfId="203"/>
    <cellStyle name="Normale 3 16 3" xfId="276"/>
    <cellStyle name="Normale 3 16 4" xfId="347"/>
    <cellStyle name="Normale 3 17" xfId="87"/>
    <cellStyle name="Normale 3 17 2" xfId="207"/>
    <cellStyle name="Normale 3 17 3" xfId="280"/>
    <cellStyle name="Normale 3 17 4" xfId="350"/>
    <cellStyle name="Normale 3 18" xfId="92"/>
    <cellStyle name="Normale 3 18 2" xfId="210"/>
    <cellStyle name="Normale 3 18 3" xfId="284"/>
    <cellStyle name="Normale 3 18 4" xfId="353"/>
    <cellStyle name="Normale 3 19" xfId="97"/>
    <cellStyle name="Normale 3 19 2" xfId="213"/>
    <cellStyle name="Normale 3 19 3" xfId="287"/>
    <cellStyle name="Normale 3 19 4" xfId="356"/>
    <cellStyle name="Normale 3 2" xfId="12"/>
    <cellStyle name="Normale 3 2 2" xfId="159"/>
    <cellStyle name="Normale 3 2 3" xfId="195"/>
    <cellStyle name="Normale 3 2 4" xfId="272"/>
    <cellStyle name="Normale 3 20" xfId="102"/>
    <cellStyle name="Normale 3 20 2" xfId="216"/>
    <cellStyle name="Normale 3 20 3" xfId="290"/>
    <cellStyle name="Normale 3 20 4" xfId="359"/>
    <cellStyle name="Normale 3 21" xfId="107"/>
    <cellStyle name="Normale 3 21 2" xfId="219"/>
    <cellStyle name="Normale 3 21 3" xfId="293"/>
    <cellStyle name="Normale 3 21 4" xfId="362"/>
    <cellStyle name="Normale 3 22" xfId="112"/>
    <cellStyle name="Normale 3 22 2" xfId="222"/>
    <cellStyle name="Normale 3 22 3" xfId="296"/>
    <cellStyle name="Normale 3 22 4" xfId="365"/>
    <cellStyle name="Normale 3 23" xfId="117"/>
    <cellStyle name="Normale 3 23 2" xfId="225"/>
    <cellStyle name="Normale 3 23 3" xfId="299"/>
    <cellStyle name="Normale 3 23 4" xfId="368"/>
    <cellStyle name="Normale 3 24" xfId="122"/>
    <cellStyle name="Normale 3 24 2" xfId="228"/>
    <cellStyle name="Normale 3 24 3" xfId="302"/>
    <cellStyle name="Normale 3 24 4" xfId="371"/>
    <cellStyle name="Normale 3 25" xfId="155"/>
    <cellStyle name="Normale 3 26" xfId="230"/>
    <cellStyle name="Normale 3 27" xfId="304"/>
    <cellStyle name="Normale 3 3" xfId="17"/>
    <cellStyle name="Normale 3 3 2" xfId="161"/>
    <cellStyle name="Normale 3 3 3" xfId="235"/>
    <cellStyle name="Normale 3 3 4" xfId="308"/>
    <cellStyle name="Normale 3 4" xfId="22"/>
    <cellStyle name="Normale 3 4 2" xfId="164"/>
    <cellStyle name="Normale 3 4 3" xfId="238"/>
    <cellStyle name="Normale 3 4 4" xfId="311"/>
    <cellStyle name="Normale 3 5" xfId="27"/>
    <cellStyle name="Normale 3 5 2" xfId="167"/>
    <cellStyle name="Normale 3 5 3" xfId="241"/>
    <cellStyle name="Normale 3 5 4" xfId="314"/>
    <cellStyle name="Normale 3 6" xfId="32"/>
    <cellStyle name="Normale 3 6 2" xfId="170"/>
    <cellStyle name="Normale 3 6 3" xfId="244"/>
    <cellStyle name="Normale 3 6 4" xfId="317"/>
    <cellStyle name="Normale 3 7" xfId="37"/>
    <cellStyle name="Normale 3 7 2" xfId="173"/>
    <cellStyle name="Normale 3 7 3" xfId="247"/>
    <cellStyle name="Normale 3 7 4" xfId="320"/>
    <cellStyle name="Normale 3 8" xfId="42"/>
    <cellStyle name="Normale 3 8 2" xfId="177"/>
    <cellStyle name="Normale 3 8 3" xfId="251"/>
    <cellStyle name="Normale 3 8 4" xfId="323"/>
    <cellStyle name="Normale 3 9" xfId="47"/>
    <cellStyle name="Normale 3 9 2" xfId="180"/>
    <cellStyle name="Normale 3 9 3" xfId="254"/>
    <cellStyle name="Normale 3 9 4" xfId="326"/>
    <cellStyle name="Normale 4" xfId="8"/>
    <cellStyle name="Normale 4 10" xfId="53"/>
    <cellStyle name="Normale 4 11" xfId="58"/>
    <cellStyle name="Normale 4 12" xfId="63"/>
    <cellStyle name="Normale 4 13" xfId="68"/>
    <cellStyle name="Normale 4 14" xfId="73"/>
    <cellStyle name="Normale 4 15" xfId="78"/>
    <cellStyle name="Normale 4 16" xfId="83"/>
    <cellStyle name="Normale 4 17" xfId="88"/>
    <cellStyle name="Normale 4 18" xfId="93"/>
    <cellStyle name="Normale 4 19" xfId="98"/>
    <cellStyle name="Normale 4 2" xfId="13"/>
    <cellStyle name="Normale 4 20" xfId="103"/>
    <cellStyle name="Normale 4 21" xfId="108"/>
    <cellStyle name="Normale 4 22" xfId="113"/>
    <cellStyle name="Normale 4 23" xfId="118"/>
    <cellStyle name="Normale 4 24" xfId="123"/>
    <cellStyle name="Normale 4 25" xfId="156"/>
    <cellStyle name="Normale 4 26" xfId="174"/>
    <cellStyle name="Normale 4 27" xfId="248"/>
    <cellStyle name="Normale 4 3" xfId="18"/>
    <cellStyle name="Normale 4 4" xfId="23"/>
    <cellStyle name="Normale 4 5" xfId="28"/>
    <cellStyle name="Normale 4 6" xfId="33"/>
    <cellStyle name="Normale 4 7" xfId="38"/>
    <cellStyle name="Normale 4 8" xfId="43"/>
    <cellStyle name="Normale 4 9" xfId="48"/>
    <cellStyle name="Normale 5" xfId="125"/>
    <cellStyle name="Normale 5 10" xfId="54"/>
    <cellStyle name="Normale 5 10 2" xfId="184"/>
    <cellStyle name="Normale 5 10 3" xfId="258"/>
    <cellStyle name="Normale 5 10 4" xfId="330"/>
    <cellStyle name="Normale 5 11" xfId="59"/>
    <cellStyle name="Normale 5 11 2" xfId="187"/>
    <cellStyle name="Normale 5 11 3" xfId="261"/>
    <cellStyle name="Normale 5 11 4" xfId="333"/>
    <cellStyle name="Normale 5 12" xfId="64"/>
    <cellStyle name="Normale 5 12 2" xfId="190"/>
    <cellStyle name="Normale 5 12 3" xfId="264"/>
    <cellStyle name="Normale 5 12 4" xfId="336"/>
    <cellStyle name="Normale 5 13" xfId="69"/>
    <cellStyle name="Normale 5 13 2" xfId="193"/>
    <cellStyle name="Normale 5 13 3" xfId="267"/>
    <cellStyle name="Normale 5 13 4" xfId="339"/>
    <cellStyle name="Normale 5 14" xfId="74"/>
    <cellStyle name="Normale 5 14 2" xfId="197"/>
    <cellStyle name="Normale 5 14 3" xfId="270"/>
    <cellStyle name="Normale 5 14 4" xfId="342"/>
    <cellStyle name="Normale 5 15" xfId="79"/>
    <cellStyle name="Normale 5 15 2" xfId="200"/>
    <cellStyle name="Normale 5 15 3" xfId="274"/>
    <cellStyle name="Normale 5 15 4" xfId="345"/>
    <cellStyle name="Normale 5 16" xfId="84"/>
    <cellStyle name="Normale 5 16 2" xfId="204"/>
    <cellStyle name="Normale 5 16 3" xfId="277"/>
    <cellStyle name="Normale 5 16 4" xfId="348"/>
    <cellStyle name="Normale 5 17" xfId="89"/>
    <cellStyle name="Normale 5 17 2" xfId="208"/>
    <cellStyle name="Normale 5 17 3" xfId="281"/>
    <cellStyle name="Normale 5 17 4" xfId="351"/>
    <cellStyle name="Normale 5 18" xfId="94"/>
    <cellStyle name="Normale 5 18 2" xfId="211"/>
    <cellStyle name="Normale 5 18 3" xfId="285"/>
    <cellStyle name="Normale 5 18 4" xfId="354"/>
    <cellStyle name="Normale 5 19" xfId="99"/>
    <cellStyle name="Normale 5 19 2" xfId="214"/>
    <cellStyle name="Normale 5 19 3" xfId="288"/>
    <cellStyle name="Normale 5 19 4" xfId="357"/>
    <cellStyle name="Normale 5 2" xfId="14"/>
    <cellStyle name="Normale 5 2 2" xfId="160"/>
    <cellStyle name="Normale 5 2 3" xfId="234"/>
    <cellStyle name="Normale 5 2 4" xfId="307"/>
    <cellStyle name="Normale 5 20" xfId="104"/>
    <cellStyle name="Normale 5 20 2" xfId="217"/>
    <cellStyle name="Normale 5 20 3" xfId="291"/>
    <cellStyle name="Normale 5 20 4" xfId="360"/>
    <cellStyle name="Normale 5 21" xfId="109"/>
    <cellStyle name="Normale 5 21 2" xfId="220"/>
    <cellStyle name="Normale 5 21 3" xfId="294"/>
    <cellStyle name="Normale 5 21 4" xfId="363"/>
    <cellStyle name="Normale 5 22" xfId="114"/>
    <cellStyle name="Normale 5 22 2" xfId="223"/>
    <cellStyle name="Normale 5 22 3" xfId="297"/>
    <cellStyle name="Normale 5 22 4" xfId="366"/>
    <cellStyle name="Normale 5 23" xfId="119"/>
    <cellStyle name="Normale 5 23 2" xfId="226"/>
    <cellStyle name="Normale 5 23 3" xfId="300"/>
    <cellStyle name="Normale 5 23 4" xfId="369"/>
    <cellStyle name="Normale 5 24" xfId="124"/>
    <cellStyle name="Normale 5 24 2" xfId="229"/>
    <cellStyle name="Normale 5 24 3" xfId="303"/>
    <cellStyle name="Normale 5 24 4" xfId="372"/>
    <cellStyle name="Normale 5 3" xfId="19"/>
    <cellStyle name="Normale 5 3 2" xfId="162"/>
    <cellStyle name="Normale 5 3 3" xfId="236"/>
    <cellStyle name="Normale 5 3 4" xfId="309"/>
    <cellStyle name="Normale 5 4" xfId="24"/>
    <cellStyle name="Normale 5 4 2" xfId="165"/>
    <cellStyle name="Normale 5 4 3" xfId="239"/>
    <cellStyle name="Normale 5 4 4" xfId="312"/>
    <cellStyle name="Normale 5 5" xfId="29"/>
    <cellStyle name="Normale 5 5 2" xfId="168"/>
    <cellStyle name="Normale 5 5 3" xfId="242"/>
    <cellStyle name="Normale 5 5 4" xfId="315"/>
    <cellStyle name="Normale 5 6" xfId="34"/>
    <cellStyle name="Normale 5 6 2" xfId="171"/>
    <cellStyle name="Normale 5 6 3" xfId="245"/>
    <cellStyle name="Normale 5 6 4" xfId="318"/>
    <cellStyle name="Normale 5 7" xfId="39"/>
    <cellStyle name="Normale 5 7 2" xfId="175"/>
    <cellStyle name="Normale 5 7 3" xfId="249"/>
    <cellStyle name="Normale 5 7 4" xfId="321"/>
    <cellStyle name="Normale 5 8" xfId="44"/>
    <cellStyle name="Normale 5 8 2" xfId="178"/>
    <cellStyle name="Normale 5 8 3" xfId="252"/>
    <cellStyle name="Normale 5 8 4" xfId="324"/>
    <cellStyle name="Normale 5 9" xfId="49"/>
    <cellStyle name="Normale 5 9 2" xfId="181"/>
    <cellStyle name="Normale 5 9 3" xfId="255"/>
    <cellStyle name="Normale 5 9 4" xfId="327"/>
    <cellStyle name="Normale 6" xfId="128"/>
    <cellStyle name="Normale 7" xfId="131"/>
    <cellStyle name="Normale 8" xfId="133"/>
    <cellStyle name="Normale 9" xfId="135"/>
    <cellStyle name="Normale_Foglio1" xfId="4"/>
    <cellStyle name="Valuta" xfId="492" builtinId="4"/>
    <cellStyle name="Valuta (0)" xfId="5"/>
    <cellStyle name="Valuta [0]" xfId="6" builtinId="7"/>
    <cellStyle name="Valuta [0] 10" xfId="144"/>
    <cellStyle name="Valuta [0] 11" xfId="146"/>
    <cellStyle name="Valuta [0] 12" xfId="148"/>
    <cellStyle name="Valuta [0] 13" xfId="150"/>
    <cellStyle name="Valuta [0] 14" xfId="152"/>
    <cellStyle name="Valuta [0] 3" xfId="126"/>
    <cellStyle name="Valuta [0] 4" xfId="129"/>
    <cellStyle name="Valuta [0] 5" xfId="132"/>
    <cellStyle name="Valuta [0] 6" xfId="134"/>
    <cellStyle name="Valuta [0] 7" xfId="136"/>
    <cellStyle name="Valuta [0] 8" xfId="139"/>
    <cellStyle name="Valuta [0] 9" xfId="142"/>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1"/>
  <sheetViews>
    <sheetView zoomScale="140" zoomScaleNormal="140" zoomScalePageLayoutView="140" workbookViewId="0">
      <selection activeCell="I5" sqref="I5"/>
    </sheetView>
  </sheetViews>
  <sheetFormatPr defaultColWidth="8.85546875" defaultRowHeight="12.75" x14ac:dyDescent="0.2"/>
  <cols>
    <col min="1" max="1" width="5.5703125" customWidth="1"/>
    <col min="2" max="2" width="6.42578125" customWidth="1"/>
    <col min="3" max="3" width="49.5703125" customWidth="1"/>
    <col min="4" max="4" width="8.42578125" style="94" customWidth="1"/>
    <col min="5" max="5" width="10.28515625" style="117" customWidth="1"/>
    <col min="6" max="6" width="13.140625" style="122" bestFit="1" customWidth="1"/>
    <col min="7" max="7" width="14.140625" style="125" bestFit="1" customWidth="1"/>
  </cols>
  <sheetData>
    <row r="1" spans="1:7" ht="33" x14ac:dyDescent="0.2">
      <c r="A1" s="10" t="s">
        <v>802</v>
      </c>
      <c r="B1" s="11" t="s">
        <v>131</v>
      </c>
      <c r="C1" s="12" t="s">
        <v>1006</v>
      </c>
      <c r="D1" s="84" t="s">
        <v>101</v>
      </c>
      <c r="E1" s="121" t="s">
        <v>207</v>
      </c>
      <c r="F1" s="122" t="s">
        <v>991</v>
      </c>
      <c r="G1" s="122" t="s">
        <v>1007</v>
      </c>
    </row>
    <row r="2" spans="1:7" x14ac:dyDescent="0.2">
      <c r="A2" s="13">
        <v>1</v>
      </c>
      <c r="B2" s="14">
        <v>1</v>
      </c>
      <c r="C2" s="15" t="s">
        <v>655</v>
      </c>
      <c r="D2" s="85"/>
      <c r="E2" s="98"/>
      <c r="F2" s="122">
        <v>30000</v>
      </c>
      <c r="G2" s="122">
        <f>F2*5</f>
        <v>150000</v>
      </c>
    </row>
    <row r="3" spans="1:7" ht="38.25" x14ac:dyDescent="0.2">
      <c r="A3" s="17">
        <f>A2</f>
        <v>1</v>
      </c>
      <c r="B3" s="18">
        <f t="shared" ref="B3:B8" si="0">B2+0.01</f>
        <v>1.01</v>
      </c>
      <c r="C3" s="19" t="s">
        <v>872</v>
      </c>
      <c r="D3" s="20" t="s">
        <v>100</v>
      </c>
      <c r="E3" s="99">
        <v>300</v>
      </c>
    </row>
    <row r="4" spans="1:7" ht="38.25" x14ac:dyDescent="0.2">
      <c r="A4" s="17">
        <f t="shared" ref="A4:A8" si="1">A3</f>
        <v>1</v>
      </c>
      <c r="B4" s="18">
        <f t="shared" si="0"/>
        <v>1.02</v>
      </c>
      <c r="C4" s="19" t="s">
        <v>656</v>
      </c>
      <c r="D4" s="20" t="s">
        <v>100</v>
      </c>
      <c r="E4" s="99">
        <v>400</v>
      </c>
    </row>
    <row r="5" spans="1:7" ht="25.5" x14ac:dyDescent="0.2">
      <c r="A5" s="17">
        <f t="shared" si="1"/>
        <v>1</v>
      </c>
      <c r="B5" s="18">
        <f t="shared" si="0"/>
        <v>1.03</v>
      </c>
      <c r="C5" s="19" t="s">
        <v>657</v>
      </c>
      <c r="D5" s="20" t="s">
        <v>100</v>
      </c>
      <c r="E5" s="99">
        <v>100</v>
      </c>
    </row>
    <row r="6" spans="1:7" x14ac:dyDescent="0.2">
      <c r="A6" s="17">
        <f t="shared" si="1"/>
        <v>1</v>
      </c>
      <c r="B6" s="18">
        <f t="shared" si="0"/>
        <v>1.04</v>
      </c>
      <c r="C6" s="19" t="s">
        <v>81</v>
      </c>
      <c r="D6" s="20" t="s">
        <v>291</v>
      </c>
      <c r="E6" s="99">
        <v>1</v>
      </c>
    </row>
    <row r="7" spans="1:7" x14ac:dyDescent="0.2">
      <c r="A7" s="17">
        <f t="shared" si="1"/>
        <v>1</v>
      </c>
      <c r="B7" s="18">
        <f t="shared" si="0"/>
        <v>1.05</v>
      </c>
      <c r="C7" s="19" t="s">
        <v>82</v>
      </c>
      <c r="D7" s="20" t="s">
        <v>122</v>
      </c>
      <c r="E7" s="99">
        <v>1</v>
      </c>
    </row>
    <row r="8" spans="1:7" x14ac:dyDescent="0.2">
      <c r="A8" s="17">
        <f t="shared" si="1"/>
        <v>1</v>
      </c>
      <c r="B8" s="18">
        <f t="shared" si="0"/>
        <v>1.06</v>
      </c>
      <c r="C8" s="19" t="s">
        <v>102</v>
      </c>
      <c r="D8" s="20" t="s">
        <v>122</v>
      </c>
      <c r="E8" s="99">
        <v>1</v>
      </c>
    </row>
    <row r="9" spans="1:7" x14ac:dyDescent="0.2">
      <c r="A9" s="21"/>
      <c r="B9" s="22"/>
      <c r="C9" s="23" t="s">
        <v>103</v>
      </c>
      <c r="D9" s="20"/>
      <c r="E9" s="99"/>
    </row>
    <row r="10" spans="1:7" ht="38.25" x14ac:dyDescent="0.2">
      <c r="A10" s="16">
        <v>2</v>
      </c>
      <c r="B10" s="16">
        <v>2</v>
      </c>
      <c r="C10" s="24" t="s">
        <v>865</v>
      </c>
      <c r="D10" s="85"/>
      <c r="E10" s="97"/>
      <c r="F10" s="122">
        <v>85000</v>
      </c>
      <c r="G10" s="122">
        <f>F10*5</f>
        <v>425000</v>
      </c>
    </row>
    <row r="11" spans="1:7" ht="38.25" x14ac:dyDescent="0.2">
      <c r="A11" s="25">
        <f>A10</f>
        <v>2</v>
      </c>
      <c r="B11" s="18">
        <f>B10+0.01</f>
        <v>2.0099999999999998</v>
      </c>
      <c r="C11" s="26" t="s">
        <v>508</v>
      </c>
      <c r="D11" s="27" t="s">
        <v>100</v>
      </c>
      <c r="E11" s="100">
        <v>300</v>
      </c>
    </row>
    <row r="12" spans="1:7" ht="25.5" x14ac:dyDescent="0.2">
      <c r="A12" s="25">
        <f t="shared" ref="A12:A29" si="2">A11</f>
        <v>2</v>
      </c>
      <c r="B12" s="18">
        <f t="shared" ref="B12:B29" si="3">B11+0.01</f>
        <v>2.0199999999999996</v>
      </c>
      <c r="C12" s="26" t="s">
        <v>509</v>
      </c>
      <c r="D12" s="27" t="s">
        <v>100</v>
      </c>
      <c r="E12" s="100">
        <v>50</v>
      </c>
    </row>
    <row r="13" spans="1:7" x14ac:dyDescent="0.2">
      <c r="A13" s="25">
        <f t="shared" si="2"/>
        <v>2</v>
      </c>
      <c r="B13" s="18">
        <f t="shared" si="3"/>
        <v>2.0299999999999994</v>
      </c>
      <c r="C13" s="26" t="s">
        <v>510</v>
      </c>
      <c r="D13" s="27" t="s">
        <v>100</v>
      </c>
      <c r="E13" s="100">
        <v>450</v>
      </c>
    </row>
    <row r="14" spans="1:7" ht="25.5" x14ac:dyDescent="0.2">
      <c r="A14" s="25">
        <f t="shared" si="2"/>
        <v>2</v>
      </c>
      <c r="B14" s="18">
        <f t="shared" si="3"/>
        <v>2.0399999999999991</v>
      </c>
      <c r="C14" s="26" t="s">
        <v>511</v>
      </c>
      <c r="D14" s="27" t="s">
        <v>100</v>
      </c>
      <c r="E14" s="100">
        <v>300</v>
      </c>
    </row>
    <row r="15" spans="1:7" ht="25.5" x14ac:dyDescent="0.2">
      <c r="A15" s="25">
        <f t="shared" si="2"/>
        <v>2</v>
      </c>
      <c r="B15" s="18">
        <f t="shared" si="3"/>
        <v>2.0499999999999989</v>
      </c>
      <c r="C15" s="26" t="s">
        <v>512</v>
      </c>
      <c r="D15" s="27" t="s">
        <v>100</v>
      </c>
      <c r="E15" s="100">
        <v>150</v>
      </c>
    </row>
    <row r="16" spans="1:7" ht="25.5" x14ac:dyDescent="0.2">
      <c r="A16" s="25">
        <f t="shared" si="2"/>
        <v>2</v>
      </c>
      <c r="B16" s="18">
        <f t="shared" si="3"/>
        <v>2.0599999999999987</v>
      </c>
      <c r="C16" s="26" t="s">
        <v>513</v>
      </c>
      <c r="D16" s="27" t="s">
        <v>100</v>
      </c>
      <c r="E16" s="101">
        <v>200</v>
      </c>
    </row>
    <row r="17" spans="1:7" x14ac:dyDescent="0.2">
      <c r="A17" s="25">
        <f t="shared" si="2"/>
        <v>2</v>
      </c>
      <c r="B17" s="18">
        <f t="shared" si="3"/>
        <v>2.0699999999999985</v>
      </c>
      <c r="C17" s="26" t="s">
        <v>514</v>
      </c>
      <c r="D17" s="27" t="s">
        <v>100</v>
      </c>
      <c r="E17" s="101">
        <v>60</v>
      </c>
    </row>
    <row r="18" spans="1:7" ht="25.5" x14ac:dyDescent="0.2">
      <c r="A18" s="25">
        <f t="shared" si="2"/>
        <v>2</v>
      </c>
      <c r="B18" s="18">
        <f t="shared" si="3"/>
        <v>2.0799999999999983</v>
      </c>
      <c r="C18" s="26" t="s">
        <v>515</v>
      </c>
      <c r="D18" s="27" t="s">
        <v>100</v>
      </c>
      <c r="E18" s="101">
        <v>600</v>
      </c>
    </row>
    <row r="19" spans="1:7" x14ac:dyDescent="0.2">
      <c r="A19" s="25">
        <f t="shared" si="2"/>
        <v>2</v>
      </c>
      <c r="B19" s="18">
        <f t="shared" si="3"/>
        <v>2.0899999999999981</v>
      </c>
      <c r="C19" s="26" t="s">
        <v>516</v>
      </c>
      <c r="D19" s="27" t="s">
        <v>100</v>
      </c>
      <c r="E19" s="101">
        <v>10</v>
      </c>
    </row>
    <row r="20" spans="1:7" x14ac:dyDescent="0.2">
      <c r="A20" s="25">
        <f t="shared" si="2"/>
        <v>2</v>
      </c>
      <c r="B20" s="18">
        <f t="shared" si="3"/>
        <v>2.0999999999999979</v>
      </c>
      <c r="C20" s="26" t="s">
        <v>517</v>
      </c>
      <c r="D20" s="27" t="s">
        <v>100</v>
      </c>
      <c r="E20" s="101">
        <v>10</v>
      </c>
    </row>
    <row r="21" spans="1:7" ht="25.5" x14ac:dyDescent="0.2">
      <c r="A21" s="25">
        <f t="shared" si="2"/>
        <v>2</v>
      </c>
      <c r="B21" s="18">
        <f t="shared" si="3"/>
        <v>2.1099999999999977</v>
      </c>
      <c r="C21" s="26" t="s">
        <v>518</v>
      </c>
      <c r="D21" s="27" t="s">
        <v>100</v>
      </c>
      <c r="E21" s="101">
        <v>10</v>
      </c>
    </row>
    <row r="22" spans="1:7" x14ac:dyDescent="0.2">
      <c r="A22" s="25">
        <f t="shared" si="2"/>
        <v>2</v>
      </c>
      <c r="B22" s="18">
        <f t="shared" si="3"/>
        <v>2.1199999999999974</v>
      </c>
      <c r="C22" s="26" t="s">
        <v>519</v>
      </c>
      <c r="D22" s="27" t="s">
        <v>100</v>
      </c>
      <c r="E22" s="102">
        <v>10</v>
      </c>
    </row>
    <row r="23" spans="1:7" ht="25.5" x14ac:dyDescent="0.2">
      <c r="A23" s="25">
        <f t="shared" si="2"/>
        <v>2</v>
      </c>
      <c r="B23" s="18">
        <f t="shared" si="3"/>
        <v>2.1299999999999972</v>
      </c>
      <c r="C23" s="26" t="s">
        <v>520</v>
      </c>
      <c r="D23" s="27" t="s">
        <v>100</v>
      </c>
      <c r="E23" s="102">
        <v>50</v>
      </c>
    </row>
    <row r="24" spans="1:7" x14ac:dyDescent="0.2">
      <c r="A24" s="25">
        <f t="shared" si="2"/>
        <v>2</v>
      </c>
      <c r="B24" s="18">
        <f t="shared" si="3"/>
        <v>2.139999999999997</v>
      </c>
      <c r="C24" s="26" t="s">
        <v>521</v>
      </c>
      <c r="D24" s="27" t="s">
        <v>100</v>
      </c>
      <c r="E24" s="102">
        <v>50</v>
      </c>
    </row>
    <row r="25" spans="1:7" x14ac:dyDescent="0.2">
      <c r="A25" s="25">
        <f t="shared" si="2"/>
        <v>2</v>
      </c>
      <c r="B25" s="18">
        <f t="shared" si="3"/>
        <v>2.1499999999999968</v>
      </c>
      <c r="C25" s="26" t="s">
        <v>522</v>
      </c>
      <c r="D25" s="27" t="s">
        <v>100</v>
      </c>
      <c r="E25" s="102">
        <v>50</v>
      </c>
    </row>
    <row r="26" spans="1:7" x14ac:dyDescent="0.2">
      <c r="A26" s="25">
        <f t="shared" si="2"/>
        <v>2</v>
      </c>
      <c r="B26" s="18">
        <f t="shared" si="3"/>
        <v>2.1599999999999966</v>
      </c>
      <c r="C26" s="19" t="s">
        <v>523</v>
      </c>
      <c r="D26" s="27" t="s">
        <v>100</v>
      </c>
      <c r="E26" s="102">
        <v>50</v>
      </c>
    </row>
    <row r="27" spans="1:7" x14ac:dyDescent="0.2">
      <c r="A27" s="25">
        <f t="shared" si="2"/>
        <v>2</v>
      </c>
      <c r="B27" s="18">
        <f t="shared" si="3"/>
        <v>2.1699999999999964</v>
      </c>
      <c r="C27" s="28" t="s">
        <v>104</v>
      </c>
      <c r="D27" s="27" t="s">
        <v>800</v>
      </c>
      <c r="E27" s="102">
        <v>1</v>
      </c>
    </row>
    <row r="28" spans="1:7" x14ac:dyDescent="0.2">
      <c r="A28" s="25">
        <f t="shared" si="2"/>
        <v>2</v>
      </c>
      <c r="B28" s="18">
        <f t="shared" si="3"/>
        <v>2.1799999999999962</v>
      </c>
      <c r="C28" s="28" t="s">
        <v>132</v>
      </c>
      <c r="D28" s="27" t="s">
        <v>122</v>
      </c>
      <c r="E28" s="102">
        <v>1</v>
      </c>
    </row>
    <row r="29" spans="1:7" x14ac:dyDescent="0.2">
      <c r="A29" s="25">
        <f t="shared" si="2"/>
        <v>2</v>
      </c>
      <c r="B29" s="18">
        <f t="shared" si="3"/>
        <v>2.1899999999999959</v>
      </c>
      <c r="C29" s="28" t="s">
        <v>102</v>
      </c>
      <c r="D29" s="22" t="s">
        <v>122</v>
      </c>
      <c r="E29" s="102">
        <v>1</v>
      </c>
    </row>
    <row r="30" spans="1:7" x14ac:dyDescent="0.2">
      <c r="A30" s="25"/>
      <c r="B30" s="18"/>
      <c r="C30" s="23" t="s">
        <v>103</v>
      </c>
      <c r="D30" s="22"/>
      <c r="E30" s="102"/>
    </row>
    <row r="31" spans="1:7" ht="25.5" x14ac:dyDescent="0.2">
      <c r="A31" s="29">
        <v>3</v>
      </c>
      <c r="B31" s="14">
        <v>3</v>
      </c>
      <c r="C31" s="30" t="s">
        <v>842</v>
      </c>
      <c r="D31" s="85"/>
      <c r="E31" s="97"/>
      <c r="F31" s="122">
        <v>60000</v>
      </c>
      <c r="G31" s="122">
        <f>F31*5</f>
        <v>300000</v>
      </c>
    </row>
    <row r="32" spans="1:7" ht="25.5" x14ac:dyDescent="0.2">
      <c r="A32" s="25">
        <f>A31</f>
        <v>3</v>
      </c>
      <c r="B32" s="21">
        <f>B31+0.01</f>
        <v>3.01</v>
      </c>
      <c r="C32" s="31" t="s">
        <v>564</v>
      </c>
      <c r="D32" s="27" t="s">
        <v>100</v>
      </c>
      <c r="E32" s="100">
        <v>100</v>
      </c>
    </row>
    <row r="33" spans="1:7" x14ac:dyDescent="0.2">
      <c r="A33" s="25">
        <f t="shared" ref="A33:A38" si="4">A32</f>
        <v>3</v>
      </c>
      <c r="B33" s="21">
        <f t="shared" ref="B33:B38" si="5">B32+0.01</f>
        <v>3.0199999999999996</v>
      </c>
      <c r="C33" s="31" t="s">
        <v>561</v>
      </c>
      <c r="D33" s="27" t="s">
        <v>100</v>
      </c>
      <c r="E33" s="100">
        <v>150</v>
      </c>
    </row>
    <row r="34" spans="1:7" x14ac:dyDescent="0.2">
      <c r="A34" s="25">
        <f t="shared" si="4"/>
        <v>3</v>
      </c>
      <c r="B34" s="21">
        <f t="shared" si="5"/>
        <v>3.0299999999999994</v>
      </c>
      <c r="C34" s="31" t="s">
        <v>562</v>
      </c>
      <c r="D34" s="27" t="s">
        <v>100</v>
      </c>
      <c r="E34" s="100">
        <v>150</v>
      </c>
    </row>
    <row r="35" spans="1:7" x14ac:dyDescent="0.2">
      <c r="A35" s="25">
        <f t="shared" si="4"/>
        <v>3</v>
      </c>
      <c r="B35" s="21">
        <f t="shared" si="5"/>
        <v>3.0399999999999991</v>
      </c>
      <c r="C35" s="31" t="s">
        <v>563</v>
      </c>
      <c r="D35" s="27" t="s">
        <v>100</v>
      </c>
      <c r="E35" s="100">
        <v>150</v>
      </c>
    </row>
    <row r="36" spans="1:7" x14ac:dyDescent="0.2">
      <c r="A36" s="25">
        <f t="shared" si="4"/>
        <v>3</v>
      </c>
      <c r="B36" s="21">
        <f t="shared" si="5"/>
        <v>3.0499999999999989</v>
      </c>
      <c r="C36" s="28" t="s">
        <v>104</v>
      </c>
      <c r="D36" s="32"/>
      <c r="E36" s="103">
        <v>1</v>
      </c>
    </row>
    <row r="37" spans="1:7" x14ac:dyDescent="0.2">
      <c r="A37" s="25">
        <f t="shared" si="4"/>
        <v>3</v>
      </c>
      <c r="B37" s="21">
        <f t="shared" si="5"/>
        <v>3.0599999999999987</v>
      </c>
      <c r="C37" s="28" t="s">
        <v>132</v>
      </c>
      <c r="D37" s="33" t="s">
        <v>122</v>
      </c>
      <c r="E37" s="103">
        <v>1</v>
      </c>
    </row>
    <row r="38" spans="1:7" x14ac:dyDescent="0.2">
      <c r="A38" s="25">
        <f t="shared" si="4"/>
        <v>3</v>
      </c>
      <c r="B38" s="21">
        <f t="shared" si="5"/>
        <v>3.0699999999999985</v>
      </c>
      <c r="C38" s="28" t="s">
        <v>102</v>
      </c>
      <c r="D38" s="33" t="s">
        <v>122</v>
      </c>
      <c r="E38" s="103">
        <v>1</v>
      </c>
    </row>
    <row r="39" spans="1:7" x14ac:dyDescent="0.2">
      <c r="A39" s="25"/>
      <c r="B39" s="21"/>
      <c r="C39" s="23" t="s">
        <v>103</v>
      </c>
      <c r="D39" s="27"/>
      <c r="E39" s="104"/>
    </row>
    <row r="40" spans="1:7" ht="42.75" customHeight="1" x14ac:dyDescent="0.2">
      <c r="A40" s="13">
        <v>4</v>
      </c>
      <c r="B40" s="14">
        <v>4</v>
      </c>
      <c r="C40" s="34" t="s">
        <v>866</v>
      </c>
      <c r="D40" s="85"/>
      <c r="E40" s="98"/>
      <c r="F40" s="122">
        <v>40000</v>
      </c>
      <c r="G40" s="122">
        <f>F40*5</f>
        <v>200000</v>
      </c>
    </row>
    <row r="41" spans="1:7" ht="76.5" x14ac:dyDescent="0.2">
      <c r="A41" s="17">
        <f>A40</f>
        <v>4</v>
      </c>
      <c r="B41" s="18">
        <f t="shared" ref="B41:B51" si="6">B40+0.01</f>
        <v>4.01</v>
      </c>
      <c r="C41" s="19" t="s">
        <v>908</v>
      </c>
      <c r="D41" s="27" t="s">
        <v>100</v>
      </c>
      <c r="E41" s="100">
        <v>80</v>
      </c>
    </row>
    <row r="42" spans="1:7" ht="89.25" x14ac:dyDescent="0.2">
      <c r="A42" s="17">
        <f t="shared" ref="A42:A51" si="7">A41</f>
        <v>4</v>
      </c>
      <c r="B42" s="18">
        <f t="shared" si="6"/>
        <v>4.0199999999999996</v>
      </c>
      <c r="C42" s="19" t="s">
        <v>909</v>
      </c>
      <c r="D42" s="27" t="s">
        <v>100</v>
      </c>
      <c r="E42" s="100">
        <v>20</v>
      </c>
    </row>
    <row r="43" spans="1:7" ht="51" x14ac:dyDescent="0.2">
      <c r="A43" s="17">
        <f t="shared" si="7"/>
        <v>4</v>
      </c>
      <c r="B43" s="18">
        <f t="shared" si="6"/>
        <v>4.0299999999999994</v>
      </c>
      <c r="C43" s="19" t="s">
        <v>910</v>
      </c>
      <c r="D43" s="27" t="s">
        <v>100</v>
      </c>
      <c r="E43" s="100">
        <v>80</v>
      </c>
    </row>
    <row r="44" spans="1:7" ht="89.25" x14ac:dyDescent="0.2">
      <c r="A44" s="17">
        <f t="shared" si="7"/>
        <v>4</v>
      </c>
      <c r="B44" s="18">
        <f t="shared" si="6"/>
        <v>4.0399999999999991</v>
      </c>
      <c r="C44" s="19" t="s">
        <v>911</v>
      </c>
      <c r="D44" s="27" t="s">
        <v>100</v>
      </c>
      <c r="E44" s="101">
        <v>60</v>
      </c>
    </row>
    <row r="45" spans="1:7" ht="76.5" x14ac:dyDescent="0.2">
      <c r="A45" s="17">
        <f t="shared" si="7"/>
        <v>4</v>
      </c>
      <c r="B45" s="18">
        <f t="shared" si="6"/>
        <v>4.0499999999999989</v>
      </c>
      <c r="C45" s="19" t="s">
        <v>912</v>
      </c>
      <c r="D45" s="27" t="s">
        <v>100</v>
      </c>
      <c r="E45" s="101">
        <v>30</v>
      </c>
    </row>
    <row r="46" spans="1:7" ht="89.25" x14ac:dyDescent="0.2">
      <c r="A46" s="17">
        <f t="shared" si="7"/>
        <v>4</v>
      </c>
      <c r="B46" s="18">
        <f t="shared" si="6"/>
        <v>4.0599999999999987</v>
      </c>
      <c r="C46" s="19" t="s">
        <v>913</v>
      </c>
      <c r="D46" s="27" t="s">
        <v>100</v>
      </c>
      <c r="E46" s="101">
        <v>20</v>
      </c>
    </row>
    <row r="47" spans="1:7" ht="38.25" x14ac:dyDescent="0.2">
      <c r="A47" s="17">
        <f t="shared" si="7"/>
        <v>4</v>
      </c>
      <c r="B47" s="18">
        <f t="shared" si="6"/>
        <v>4.0699999999999985</v>
      </c>
      <c r="C47" s="19" t="s">
        <v>658</v>
      </c>
      <c r="D47" s="27" t="s">
        <v>100</v>
      </c>
      <c r="E47" s="101">
        <v>300</v>
      </c>
    </row>
    <row r="48" spans="1:7" ht="63.75" x14ac:dyDescent="0.2">
      <c r="A48" s="17">
        <f t="shared" si="7"/>
        <v>4</v>
      </c>
      <c r="B48" s="18">
        <f t="shared" si="6"/>
        <v>4.0799999999999983</v>
      </c>
      <c r="C48" s="19" t="s">
        <v>659</v>
      </c>
      <c r="D48" s="27" t="s">
        <v>100</v>
      </c>
      <c r="E48" s="101">
        <v>1000</v>
      </c>
    </row>
    <row r="49" spans="1:7" x14ac:dyDescent="0.2">
      <c r="A49" s="17">
        <f t="shared" si="7"/>
        <v>4</v>
      </c>
      <c r="B49" s="18">
        <f t="shared" si="6"/>
        <v>4.0899999999999981</v>
      </c>
      <c r="C49" s="19" t="s">
        <v>235</v>
      </c>
      <c r="D49" s="20"/>
      <c r="E49" s="102">
        <v>1</v>
      </c>
    </row>
    <row r="50" spans="1:7" x14ac:dyDescent="0.2">
      <c r="A50" s="17">
        <f t="shared" si="7"/>
        <v>4</v>
      </c>
      <c r="B50" s="18">
        <f t="shared" si="6"/>
        <v>4.0999999999999979</v>
      </c>
      <c r="C50" s="19" t="s">
        <v>641</v>
      </c>
      <c r="D50" s="20" t="s">
        <v>122</v>
      </c>
      <c r="E50" s="102">
        <v>1</v>
      </c>
    </row>
    <row r="51" spans="1:7" x14ac:dyDescent="0.2">
      <c r="A51" s="17">
        <f t="shared" si="7"/>
        <v>4</v>
      </c>
      <c r="B51" s="18">
        <f t="shared" si="6"/>
        <v>4.1099999999999977</v>
      </c>
      <c r="C51" s="19" t="s">
        <v>642</v>
      </c>
      <c r="D51" s="20" t="s">
        <v>122</v>
      </c>
      <c r="E51" s="102">
        <v>1</v>
      </c>
    </row>
    <row r="52" spans="1:7" x14ac:dyDescent="0.2">
      <c r="A52" s="21"/>
      <c r="B52" s="22"/>
      <c r="C52" s="35" t="s">
        <v>103</v>
      </c>
      <c r="D52" s="20"/>
      <c r="E52" s="99"/>
    </row>
    <row r="53" spans="1:7" ht="38.25" x14ac:dyDescent="0.2">
      <c r="A53" s="29">
        <v>5</v>
      </c>
      <c r="B53" s="14">
        <v>5</v>
      </c>
      <c r="C53" s="15" t="s">
        <v>345</v>
      </c>
      <c r="D53" s="85"/>
      <c r="E53" s="97"/>
      <c r="F53" s="122">
        <v>110000</v>
      </c>
      <c r="G53" s="122">
        <f>F53*5</f>
        <v>550000</v>
      </c>
    </row>
    <row r="54" spans="1:7" x14ac:dyDescent="0.2">
      <c r="A54" s="25">
        <f>A53</f>
        <v>5</v>
      </c>
      <c r="B54" s="18">
        <f>B53+0.01</f>
        <v>5.01</v>
      </c>
      <c r="C54" s="19" t="s">
        <v>346</v>
      </c>
      <c r="D54" s="27" t="s">
        <v>100</v>
      </c>
      <c r="E54" s="104">
        <v>1500</v>
      </c>
    </row>
    <row r="55" spans="1:7" ht="51" x14ac:dyDescent="0.2">
      <c r="A55" s="25">
        <f t="shared" ref="A55:A62" si="8">A54</f>
        <v>5</v>
      </c>
      <c r="B55" s="18">
        <f t="shared" ref="B55:B62" si="9">B54+0.01</f>
        <v>5.0199999999999996</v>
      </c>
      <c r="C55" s="19" t="s">
        <v>347</v>
      </c>
      <c r="D55" s="27" t="s">
        <v>100</v>
      </c>
      <c r="E55" s="104">
        <v>1500</v>
      </c>
    </row>
    <row r="56" spans="1:7" ht="25.5" x14ac:dyDescent="0.2">
      <c r="A56" s="25">
        <f t="shared" si="8"/>
        <v>5</v>
      </c>
      <c r="B56" s="18">
        <f t="shared" si="9"/>
        <v>5.0299999999999994</v>
      </c>
      <c r="C56" s="36" t="s">
        <v>914</v>
      </c>
      <c r="D56" s="27" t="s">
        <v>100</v>
      </c>
      <c r="E56" s="104">
        <v>1500</v>
      </c>
    </row>
    <row r="57" spans="1:7" x14ac:dyDescent="0.2">
      <c r="A57" s="25">
        <f t="shared" si="8"/>
        <v>5</v>
      </c>
      <c r="B57" s="18">
        <f t="shared" si="9"/>
        <v>5.0399999999999991</v>
      </c>
      <c r="C57" s="36" t="s">
        <v>348</v>
      </c>
      <c r="D57" s="27" t="s">
        <v>100</v>
      </c>
      <c r="E57" s="104">
        <v>100</v>
      </c>
    </row>
    <row r="58" spans="1:7" x14ac:dyDescent="0.2">
      <c r="A58" s="25">
        <f t="shared" si="8"/>
        <v>5</v>
      </c>
      <c r="B58" s="18">
        <f t="shared" si="9"/>
        <v>5.0499999999999989</v>
      </c>
      <c r="C58" s="36" t="s">
        <v>349</v>
      </c>
      <c r="D58" s="27" t="s">
        <v>100</v>
      </c>
      <c r="E58" s="104">
        <v>100</v>
      </c>
    </row>
    <row r="59" spans="1:7" x14ac:dyDescent="0.2">
      <c r="A59" s="25">
        <f t="shared" si="8"/>
        <v>5</v>
      </c>
      <c r="B59" s="18">
        <f t="shared" si="9"/>
        <v>5.0599999999999987</v>
      </c>
      <c r="C59" s="37" t="s">
        <v>350</v>
      </c>
      <c r="D59" s="27" t="s">
        <v>100</v>
      </c>
      <c r="E59" s="104">
        <v>100</v>
      </c>
    </row>
    <row r="60" spans="1:7" x14ac:dyDescent="0.2">
      <c r="A60" s="25">
        <f t="shared" si="8"/>
        <v>5</v>
      </c>
      <c r="B60" s="18">
        <f t="shared" si="9"/>
        <v>5.0699999999999985</v>
      </c>
      <c r="C60" s="6" t="s">
        <v>969</v>
      </c>
      <c r="D60" s="27"/>
      <c r="E60" s="104">
        <v>1</v>
      </c>
    </row>
    <row r="61" spans="1:7" x14ac:dyDescent="0.2">
      <c r="A61" s="25">
        <f t="shared" si="8"/>
        <v>5</v>
      </c>
      <c r="B61" s="18">
        <f t="shared" si="9"/>
        <v>5.0799999999999983</v>
      </c>
      <c r="C61" s="6" t="s">
        <v>970</v>
      </c>
      <c r="D61" s="27" t="s">
        <v>122</v>
      </c>
      <c r="E61" s="104">
        <v>1</v>
      </c>
    </row>
    <row r="62" spans="1:7" x14ac:dyDescent="0.2">
      <c r="A62" s="25">
        <f t="shared" si="8"/>
        <v>5</v>
      </c>
      <c r="B62" s="18">
        <f t="shared" si="9"/>
        <v>5.0899999999999981</v>
      </c>
      <c r="C62" s="6" t="s">
        <v>102</v>
      </c>
      <c r="D62" s="27" t="s">
        <v>122</v>
      </c>
      <c r="E62" s="104">
        <v>1</v>
      </c>
    </row>
    <row r="63" spans="1:7" x14ac:dyDescent="0.2">
      <c r="A63" s="25"/>
      <c r="B63" s="21"/>
      <c r="C63" s="35" t="s">
        <v>103</v>
      </c>
      <c r="D63" s="27"/>
      <c r="E63" s="104"/>
    </row>
    <row r="64" spans="1:7" ht="25.5" x14ac:dyDescent="0.2">
      <c r="A64" s="29">
        <v>6</v>
      </c>
      <c r="B64" s="14">
        <v>6</v>
      </c>
      <c r="C64" s="30" t="s">
        <v>645</v>
      </c>
      <c r="D64" s="85"/>
      <c r="E64" s="97"/>
      <c r="F64" s="122">
        <v>145000</v>
      </c>
      <c r="G64" s="122">
        <f>F64*5</f>
        <v>725000</v>
      </c>
    </row>
    <row r="65" spans="1:7" x14ac:dyDescent="0.2">
      <c r="A65" s="38">
        <f>A64</f>
        <v>6</v>
      </c>
      <c r="B65" s="39">
        <f t="shared" ref="B65:B72" si="10">B64+0.01</f>
        <v>6.01</v>
      </c>
      <c r="C65" s="28" t="s">
        <v>524</v>
      </c>
      <c r="D65" s="27" t="s">
        <v>100</v>
      </c>
      <c r="E65" s="105">
        <v>200</v>
      </c>
    </row>
    <row r="66" spans="1:7" x14ac:dyDescent="0.2">
      <c r="A66" s="38">
        <f t="shared" ref="A66:A72" si="11">A65</f>
        <v>6</v>
      </c>
      <c r="B66" s="39">
        <f t="shared" si="10"/>
        <v>6.02</v>
      </c>
      <c r="C66" s="28" t="s">
        <v>619</v>
      </c>
      <c r="D66" s="27" t="s">
        <v>100</v>
      </c>
      <c r="E66" s="105">
        <v>50</v>
      </c>
    </row>
    <row r="67" spans="1:7" x14ac:dyDescent="0.2">
      <c r="A67" s="38">
        <f t="shared" si="11"/>
        <v>6</v>
      </c>
      <c r="B67" s="39">
        <f t="shared" si="10"/>
        <v>6.0299999999999994</v>
      </c>
      <c r="C67" s="28" t="s">
        <v>620</v>
      </c>
      <c r="D67" s="27" t="s">
        <v>100</v>
      </c>
      <c r="E67" s="105">
        <v>100</v>
      </c>
    </row>
    <row r="68" spans="1:7" x14ac:dyDescent="0.2">
      <c r="A68" s="38">
        <f t="shared" si="11"/>
        <v>6</v>
      </c>
      <c r="B68" s="39">
        <f t="shared" si="10"/>
        <v>6.0399999999999991</v>
      </c>
      <c r="C68" s="28" t="s">
        <v>526</v>
      </c>
      <c r="D68" s="27" t="s">
        <v>100</v>
      </c>
      <c r="E68" s="106">
        <v>100</v>
      </c>
    </row>
    <row r="69" spans="1:7" ht="25.5" x14ac:dyDescent="0.2">
      <c r="A69" s="38">
        <f t="shared" si="11"/>
        <v>6</v>
      </c>
      <c r="B69" s="39">
        <f t="shared" si="10"/>
        <v>6.0499999999999989</v>
      </c>
      <c r="C69" s="28" t="s">
        <v>621</v>
      </c>
      <c r="D69" s="27" t="s">
        <v>100</v>
      </c>
      <c r="E69" s="106">
        <v>100</v>
      </c>
    </row>
    <row r="70" spans="1:7" x14ac:dyDescent="0.2">
      <c r="A70" s="38">
        <f t="shared" si="11"/>
        <v>6</v>
      </c>
      <c r="B70" s="39">
        <f t="shared" si="10"/>
        <v>6.0599999999999987</v>
      </c>
      <c r="C70" s="28" t="s">
        <v>26</v>
      </c>
      <c r="D70" s="27" t="s">
        <v>291</v>
      </c>
      <c r="E70" s="106">
        <v>1</v>
      </c>
    </row>
    <row r="71" spans="1:7" x14ac:dyDescent="0.2">
      <c r="A71" s="38">
        <f t="shared" si="11"/>
        <v>6</v>
      </c>
      <c r="B71" s="39">
        <f t="shared" si="10"/>
        <v>6.0699999999999985</v>
      </c>
      <c r="C71" s="28" t="s">
        <v>640</v>
      </c>
      <c r="D71" s="32" t="s">
        <v>122</v>
      </c>
      <c r="E71" s="106">
        <v>1</v>
      </c>
    </row>
    <row r="72" spans="1:7" x14ac:dyDescent="0.2">
      <c r="A72" s="38">
        <f t="shared" si="11"/>
        <v>6</v>
      </c>
      <c r="B72" s="39">
        <f t="shared" si="10"/>
        <v>6.0799999999999983</v>
      </c>
      <c r="C72" s="28" t="s">
        <v>525</v>
      </c>
      <c r="D72" s="32" t="s">
        <v>122</v>
      </c>
      <c r="E72" s="106">
        <v>1</v>
      </c>
    </row>
    <row r="73" spans="1:7" x14ac:dyDescent="0.2">
      <c r="A73" s="38"/>
      <c r="B73" s="39"/>
      <c r="C73" s="23" t="s">
        <v>103</v>
      </c>
      <c r="D73" s="40"/>
      <c r="E73" s="106"/>
    </row>
    <row r="74" spans="1:7" ht="25.5" x14ac:dyDescent="0.2">
      <c r="A74" s="29">
        <f>A64+1</f>
        <v>7</v>
      </c>
      <c r="B74" s="13">
        <f>A74</f>
        <v>7</v>
      </c>
      <c r="C74" s="30" t="s">
        <v>660</v>
      </c>
      <c r="D74" s="85"/>
      <c r="E74" s="97"/>
      <c r="F74" s="122">
        <v>25000</v>
      </c>
      <c r="G74" s="122">
        <f>F74*5</f>
        <v>125000</v>
      </c>
    </row>
    <row r="75" spans="1:7" ht="25.5" x14ac:dyDescent="0.2">
      <c r="A75" s="25">
        <f>A74</f>
        <v>7</v>
      </c>
      <c r="B75" s="21">
        <f>B74+0.01</f>
        <v>7.01</v>
      </c>
      <c r="C75" s="19" t="s">
        <v>661</v>
      </c>
      <c r="D75" s="27" t="s">
        <v>100</v>
      </c>
      <c r="E75" s="100">
        <v>200</v>
      </c>
    </row>
    <row r="76" spans="1:7" ht="25.5" x14ac:dyDescent="0.2">
      <c r="A76" s="25">
        <f t="shared" ref="A76:A82" si="12">A75</f>
        <v>7</v>
      </c>
      <c r="B76" s="21">
        <f t="shared" ref="B76:B82" si="13">B75+0.01</f>
        <v>7.02</v>
      </c>
      <c r="C76" s="19" t="s">
        <v>662</v>
      </c>
      <c r="D76" s="27" t="s">
        <v>100</v>
      </c>
      <c r="E76" s="100">
        <v>200</v>
      </c>
    </row>
    <row r="77" spans="1:7" ht="38.25" x14ac:dyDescent="0.2">
      <c r="A77" s="25">
        <f t="shared" si="12"/>
        <v>7</v>
      </c>
      <c r="B77" s="21">
        <f t="shared" si="13"/>
        <v>7.0299999999999994</v>
      </c>
      <c r="C77" s="19" t="s">
        <v>663</v>
      </c>
      <c r="D77" s="27" t="s">
        <v>100</v>
      </c>
      <c r="E77" s="100">
        <v>150</v>
      </c>
    </row>
    <row r="78" spans="1:7" ht="25.5" x14ac:dyDescent="0.2">
      <c r="A78" s="25">
        <f t="shared" si="12"/>
        <v>7</v>
      </c>
      <c r="B78" s="21">
        <f t="shared" si="13"/>
        <v>7.0399999999999991</v>
      </c>
      <c r="C78" s="19" t="s">
        <v>664</v>
      </c>
      <c r="D78" s="27" t="s">
        <v>100</v>
      </c>
      <c r="E78" s="100">
        <v>150</v>
      </c>
    </row>
    <row r="79" spans="1:7" ht="25.5" x14ac:dyDescent="0.2">
      <c r="A79" s="25">
        <f t="shared" si="12"/>
        <v>7</v>
      </c>
      <c r="B79" s="21">
        <f t="shared" si="13"/>
        <v>7.0499999999999989</v>
      </c>
      <c r="C79" s="19" t="s">
        <v>665</v>
      </c>
      <c r="D79" s="27" t="s">
        <v>100</v>
      </c>
      <c r="E79" s="103">
        <v>150</v>
      </c>
    </row>
    <row r="80" spans="1:7" x14ac:dyDescent="0.2">
      <c r="A80" s="25">
        <f t="shared" si="12"/>
        <v>7</v>
      </c>
      <c r="B80" s="21">
        <f t="shared" si="13"/>
        <v>7.0599999999999987</v>
      </c>
      <c r="C80" s="28" t="s">
        <v>104</v>
      </c>
      <c r="D80" s="32"/>
      <c r="E80" s="103">
        <v>1</v>
      </c>
    </row>
    <row r="81" spans="1:7" x14ac:dyDescent="0.2">
      <c r="A81" s="25">
        <f t="shared" si="12"/>
        <v>7</v>
      </c>
      <c r="B81" s="21">
        <f t="shared" si="13"/>
        <v>7.0699999999999985</v>
      </c>
      <c r="C81" s="28" t="s">
        <v>132</v>
      </c>
      <c r="D81" s="33" t="s">
        <v>122</v>
      </c>
      <c r="E81" s="103">
        <v>1</v>
      </c>
    </row>
    <row r="82" spans="1:7" x14ac:dyDescent="0.2">
      <c r="A82" s="25">
        <f t="shared" si="12"/>
        <v>7</v>
      </c>
      <c r="B82" s="21">
        <f t="shared" si="13"/>
        <v>7.0799999999999983</v>
      </c>
      <c r="C82" s="28" t="s">
        <v>102</v>
      </c>
      <c r="D82" s="33" t="s">
        <v>122</v>
      </c>
      <c r="E82" s="103">
        <v>1</v>
      </c>
    </row>
    <row r="83" spans="1:7" x14ac:dyDescent="0.2">
      <c r="A83" s="25"/>
      <c r="B83" s="21"/>
      <c r="C83" s="23" t="s">
        <v>103</v>
      </c>
      <c r="D83" s="27"/>
      <c r="E83" s="104"/>
    </row>
    <row r="84" spans="1:7" ht="38.25" x14ac:dyDescent="0.2">
      <c r="A84" s="41">
        <f>A74+1</f>
        <v>8</v>
      </c>
      <c r="B84" s="13">
        <f>A84</f>
        <v>8</v>
      </c>
      <c r="C84" s="30" t="s">
        <v>666</v>
      </c>
      <c r="D84" s="85"/>
      <c r="E84" s="97"/>
      <c r="F84" s="122">
        <v>95000</v>
      </c>
      <c r="G84" s="122">
        <f>F84*5</f>
        <v>475000</v>
      </c>
    </row>
    <row r="85" spans="1:7" x14ac:dyDescent="0.2">
      <c r="A85" s="25">
        <f>A84</f>
        <v>8</v>
      </c>
      <c r="B85" s="21">
        <f>B84+0.01</f>
        <v>8.01</v>
      </c>
      <c r="C85" s="28" t="s">
        <v>652</v>
      </c>
      <c r="D85" s="27" t="s">
        <v>100</v>
      </c>
      <c r="E85" s="100">
        <v>200</v>
      </c>
    </row>
    <row r="86" spans="1:7" x14ac:dyDescent="0.2">
      <c r="A86" s="25">
        <f t="shared" ref="A86:A90" si="14">A85</f>
        <v>8</v>
      </c>
      <c r="B86" s="21">
        <f t="shared" ref="B86:B90" si="15">B85+0.01</f>
        <v>8.02</v>
      </c>
      <c r="C86" s="28" t="s">
        <v>281</v>
      </c>
      <c r="D86" s="27" t="s">
        <v>100</v>
      </c>
      <c r="E86" s="100">
        <v>100</v>
      </c>
    </row>
    <row r="87" spans="1:7" x14ac:dyDescent="0.2">
      <c r="A87" s="25">
        <f t="shared" si="14"/>
        <v>8</v>
      </c>
      <c r="B87" s="21">
        <f t="shared" si="15"/>
        <v>8.0299999999999994</v>
      </c>
      <c r="C87" s="28" t="s">
        <v>647</v>
      </c>
      <c r="D87" s="27" t="s">
        <v>100</v>
      </c>
      <c r="E87" s="100">
        <v>250</v>
      </c>
    </row>
    <row r="88" spans="1:7" x14ac:dyDescent="0.2">
      <c r="A88" s="25">
        <f>A86</f>
        <v>8</v>
      </c>
      <c r="B88" s="21">
        <f t="shared" si="15"/>
        <v>8.0399999999999991</v>
      </c>
      <c r="C88" s="6" t="s">
        <v>269</v>
      </c>
      <c r="D88" s="33" t="s">
        <v>122</v>
      </c>
      <c r="E88" s="103">
        <v>1</v>
      </c>
    </row>
    <row r="89" spans="1:7" x14ac:dyDescent="0.2">
      <c r="A89" s="25">
        <f t="shared" si="14"/>
        <v>8</v>
      </c>
      <c r="B89" s="21">
        <f t="shared" si="15"/>
        <v>8.0499999999999989</v>
      </c>
      <c r="C89" s="28" t="s">
        <v>132</v>
      </c>
      <c r="D89" s="33" t="s">
        <v>122</v>
      </c>
      <c r="E89" s="100">
        <v>1</v>
      </c>
    </row>
    <row r="90" spans="1:7" x14ac:dyDescent="0.2">
      <c r="A90" s="25">
        <f t="shared" si="14"/>
        <v>8</v>
      </c>
      <c r="B90" s="21">
        <f t="shared" si="15"/>
        <v>8.0599999999999987</v>
      </c>
      <c r="C90" s="28" t="s">
        <v>102</v>
      </c>
      <c r="D90" s="33" t="s">
        <v>122</v>
      </c>
      <c r="E90" s="100">
        <v>1</v>
      </c>
    </row>
    <row r="91" spans="1:7" x14ac:dyDescent="0.2">
      <c r="A91" s="25"/>
      <c r="B91" s="21"/>
      <c r="C91" s="23" t="s">
        <v>103</v>
      </c>
      <c r="D91" s="20"/>
      <c r="E91" s="100"/>
    </row>
    <row r="92" spans="1:7" ht="25.5" x14ac:dyDescent="0.2">
      <c r="A92" s="13">
        <f>A84+1</f>
        <v>9</v>
      </c>
      <c r="B92" s="13">
        <f>A92</f>
        <v>9</v>
      </c>
      <c r="C92" s="30" t="s">
        <v>869</v>
      </c>
      <c r="D92" s="85"/>
      <c r="E92" s="97"/>
      <c r="F92" s="122">
        <v>40000</v>
      </c>
      <c r="G92" s="122">
        <f>F92*5</f>
        <v>200000</v>
      </c>
    </row>
    <row r="93" spans="1:7" ht="76.5" x14ac:dyDescent="0.2">
      <c r="A93" s="25">
        <f>A92</f>
        <v>9</v>
      </c>
      <c r="B93" s="21">
        <f>B92+0.01</f>
        <v>9.01</v>
      </c>
      <c r="C93" s="19" t="s">
        <v>667</v>
      </c>
      <c r="D93" s="27" t="s">
        <v>100</v>
      </c>
      <c r="E93" s="101">
        <v>60</v>
      </c>
    </row>
    <row r="94" spans="1:7" ht="178.5" x14ac:dyDescent="0.2">
      <c r="A94" s="25">
        <f t="shared" ref="A94:A98" si="16">A93</f>
        <v>9</v>
      </c>
      <c r="B94" s="21">
        <f t="shared" ref="B94:B98" si="17">B93+0.01</f>
        <v>9.02</v>
      </c>
      <c r="C94" s="19" t="s">
        <v>843</v>
      </c>
      <c r="D94" s="27" t="s">
        <v>100</v>
      </c>
      <c r="E94" s="101">
        <v>120</v>
      </c>
    </row>
    <row r="95" spans="1:7" ht="76.5" x14ac:dyDescent="0.2">
      <c r="A95" s="25">
        <f t="shared" si="16"/>
        <v>9</v>
      </c>
      <c r="B95" s="21">
        <f t="shared" si="17"/>
        <v>9.0299999999999994</v>
      </c>
      <c r="C95" s="19" t="s">
        <v>668</v>
      </c>
      <c r="D95" s="27" t="s">
        <v>100</v>
      </c>
      <c r="E95" s="101">
        <v>60</v>
      </c>
    </row>
    <row r="96" spans="1:7" x14ac:dyDescent="0.2">
      <c r="A96" s="25">
        <f t="shared" si="16"/>
        <v>9</v>
      </c>
      <c r="B96" s="21">
        <f t="shared" si="17"/>
        <v>9.0399999999999991</v>
      </c>
      <c r="C96" s="6" t="s">
        <v>81</v>
      </c>
      <c r="D96" s="27"/>
      <c r="E96" s="104">
        <v>1</v>
      </c>
    </row>
    <row r="97" spans="1:7" x14ac:dyDescent="0.2">
      <c r="A97" s="25">
        <f t="shared" si="16"/>
        <v>9</v>
      </c>
      <c r="B97" s="21">
        <f t="shared" si="17"/>
        <v>9.0499999999999989</v>
      </c>
      <c r="C97" s="6" t="s">
        <v>82</v>
      </c>
      <c r="D97" s="27" t="s">
        <v>122</v>
      </c>
      <c r="E97" s="104">
        <v>1</v>
      </c>
    </row>
    <row r="98" spans="1:7" x14ac:dyDescent="0.2">
      <c r="A98" s="25">
        <f t="shared" si="16"/>
        <v>9</v>
      </c>
      <c r="B98" s="21">
        <f t="shared" si="17"/>
        <v>9.0599999999999987</v>
      </c>
      <c r="C98" s="6" t="s">
        <v>102</v>
      </c>
      <c r="D98" s="27" t="s">
        <v>122</v>
      </c>
      <c r="E98" s="104">
        <v>1</v>
      </c>
    </row>
    <row r="99" spans="1:7" x14ac:dyDescent="0.2">
      <c r="A99" s="25"/>
      <c r="B99" s="21"/>
      <c r="C99" s="28" t="s">
        <v>103</v>
      </c>
      <c r="D99" s="27"/>
      <c r="E99" s="104"/>
    </row>
    <row r="100" spans="1:7" x14ac:dyDescent="0.2">
      <c r="A100" s="13">
        <f>A92+1</f>
        <v>10</v>
      </c>
      <c r="B100" s="13">
        <f>A100</f>
        <v>10</v>
      </c>
      <c r="C100" s="34" t="s">
        <v>669</v>
      </c>
      <c r="D100" s="85"/>
      <c r="E100" s="98"/>
      <c r="F100" s="122">
        <v>20000</v>
      </c>
      <c r="G100" s="122">
        <f>F100*5</f>
        <v>100000</v>
      </c>
    </row>
    <row r="101" spans="1:7" ht="25.5" x14ac:dyDescent="0.2">
      <c r="A101" s="17">
        <f>A100</f>
        <v>10</v>
      </c>
      <c r="B101" s="18">
        <f t="shared" ref="B101:B132" si="18">B100+0.01</f>
        <v>10.01</v>
      </c>
      <c r="C101" s="19" t="s">
        <v>670</v>
      </c>
      <c r="D101" s="20" t="s">
        <v>989</v>
      </c>
      <c r="E101" s="102">
        <v>1000</v>
      </c>
    </row>
    <row r="102" spans="1:7" ht="25.5" x14ac:dyDescent="0.2">
      <c r="A102" s="17">
        <f t="shared" ref="A102:A132" si="19">A101</f>
        <v>10</v>
      </c>
      <c r="B102" s="18">
        <f t="shared" si="18"/>
        <v>10.02</v>
      </c>
      <c r="C102" s="19" t="s">
        <v>671</v>
      </c>
      <c r="D102" s="20" t="s">
        <v>989</v>
      </c>
      <c r="E102" s="102">
        <v>100</v>
      </c>
    </row>
    <row r="103" spans="1:7" ht="25.5" x14ac:dyDescent="0.2">
      <c r="A103" s="17">
        <f t="shared" si="19"/>
        <v>10</v>
      </c>
      <c r="B103" s="18">
        <f t="shared" si="18"/>
        <v>10.029999999999999</v>
      </c>
      <c r="C103" s="19" t="s">
        <v>672</v>
      </c>
      <c r="D103" s="20" t="s">
        <v>989</v>
      </c>
      <c r="E103" s="102">
        <v>600</v>
      </c>
    </row>
    <row r="104" spans="1:7" ht="25.5" x14ac:dyDescent="0.2">
      <c r="A104" s="17">
        <f t="shared" si="19"/>
        <v>10</v>
      </c>
      <c r="B104" s="18">
        <f t="shared" si="18"/>
        <v>10.039999999999999</v>
      </c>
      <c r="C104" s="19" t="s">
        <v>673</v>
      </c>
      <c r="D104" s="20" t="s">
        <v>989</v>
      </c>
      <c r="E104" s="102">
        <v>100</v>
      </c>
    </row>
    <row r="105" spans="1:7" ht="25.5" x14ac:dyDescent="0.2">
      <c r="A105" s="17">
        <f t="shared" si="19"/>
        <v>10</v>
      </c>
      <c r="B105" s="18">
        <f t="shared" si="18"/>
        <v>10.049999999999999</v>
      </c>
      <c r="C105" s="19" t="s">
        <v>674</v>
      </c>
      <c r="D105" s="20" t="s">
        <v>989</v>
      </c>
      <c r="E105" s="102">
        <v>200</v>
      </c>
    </row>
    <row r="106" spans="1:7" ht="25.5" x14ac:dyDescent="0.2">
      <c r="A106" s="17">
        <f t="shared" si="19"/>
        <v>10</v>
      </c>
      <c r="B106" s="18">
        <f t="shared" si="18"/>
        <v>10.059999999999999</v>
      </c>
      <c r="C106" s="19" t="s">
        <v>675</v>
      </c>
      <c r="D106" s="20" t="s">
        <v>989</v>
      </c>
      <c r="E106" s="102">
        <v>100</v>
      </c>
    </row>
    <row r="107" spans="1:7" x14ac:dyDescent="0.2">
      <c r="A107" s="17">
        <f t="shared" si="19"/>
        <v>10</v>
      </c>
      <c r="B107" s="18">
        <f t="shared" si="18"/>
        <v>10.069999999999999</v>
      </c>
      <c r="C107" s="19" t="s">
        <v>676</v>
      </c>
      <c r="D107" s="20" t="s">
        <v>989</v>
      </c>
      <c r="E107" s="102">
        <v>300</v>
      </c>
    </row>
    <row r="108" spans="1:7" x14ac:dyDescent="0.2">
      <c r="A108" s="17">
        <f t="shared" si="19"/>
        <v>10</v>
      </c>
      <c r="B108" s="18">
        <f t="shared" si="18"/>
        <v>10.079999999999998</v>
      </c>
      <c r="C108" s="19" t="s">
        <v>677</v>
      </c>
      <c r="D108" s="20" t="s">
        <v>989</v>
      </c>
      <c r="E108" s="102">
        <v>300</v>
      </c>
    </row>
    <row r="109" spans="1:7" x14ac:dyDescent="0.2">
      <c r="A109" s="17">
        <f t="shared" si="19"/>
        <v>10</v>
      </c>
      <c r="B109" s="18">
        <f t="shared" si="18"/>
        <v>10.089999999999998</v>
      </c>
      <c r="C109" s="19" t="s">
        <v>678</v>
      </c>
      <c r="D109" s="20" t="s">
        <v>989</v>
      </c>
      <c r="E109" s="102">
        <v>300</v>
      </c>
    </row>
    <row r="110" spans="1:7" ht="25.5" x14ac:dyDescent="0.2">
      <c r="A110" s="17">
        <f t="shared" si="19"/>
        <v>10</v>
      </c>
      <c r="B110" s="18">
        <f t="shared" si="18"/>
        <v>10.099999999999998</v>
      </c>
      <c r="C110" s="19" t="s">
        <v>679</v>
      </c>
      <c r="D110" s="20" t="s">
        <v>989</v>
      </c>
      <c r="E110" s="102">
        <v>5</v>
      </c>
    </row>
    <row r="111" spans="1:7" x14ac:dyDescent="0.2">
      <c r="A111" s="17">
        <f t="shared" si="19"/>
        <v>10</v>
      </c>
      <c r="B111" s="18">
        <f t="shared" si="18"/>
        <v>10.109999999999998</v>
      </c>
      <c r="C111" s="19" t="s">
        <v>680</v>
      </c>
      <c r="D111" s="20" t="s">
        <v>989</v>
      </c>
      <c r="E111" s="102">
        <v>5</v>
      </c>
    </row>
    <row r="112" spans="1:7" x14ac:dyDescent="0.2">
      <c r="A112" s="17">
        <f t="shared" si="19"/>
        <v>10</v>
      </c>
      <c r="B112" s="18">
        <f t="shared" si="18"/>
        <v>10.119999999999997</v>
      </c>
      <c r="C112" s="19" t="s">
        <v>681</v>
      </c>
      <c r="D112" s="20" t="s">
        <v>989</v>
      </c>
      <c r="E112" s="102">
        <v>5</v>
      </c>
    </row>
    <row r="113" spans="1:7" x14ac:dyDescent="0.2">
      <c r="A113" s="17">
        <f t="shared" si="19"/>
        <v>10</v>
      </c>
      <c r="B113" s="18">
        <f t="shared" si="18"/>
        <v>10.129999999999997</v>
      </c>
      <c r="C113" s="19" t="s">
        <v>682</v>
      </c>
      <c r="D113" s="20" t="s">
        <v>989</v>
      </c>
      <c r="E113" s="102">
        <v>5</v>
      </c>
      <c r="F113"/>
      <c r="G113"/>
    </row>
    <row r="114" spans="1:7" x14ac:dyDescent="0.2">
      <c r="A114" s="17">
        <f t="shared" si="19"/>
        <v>10</v>
      </c>
      <c r="B114" s="18">
        <f t="shared" si="18"/>
        <v>10.139999999999997</v>
      </c>
      <c r="C114" s="19" t="s">
        <v>683</v>
      </c>
      <c r="D114" s="20" t="s">
        <v>989</v>
      </c>
      <c r="E114" s="102">
        <v>5</v>
      </c>
      <c r="F114"/>
      <c r="G114"/>
    </row>
    <row r="115" spans="1:7" x14ac:dyDescent="0.2">
      <c r="A115" s="17">
        <f t="shared" si="19"/>
        <v>10</v>
      </c>
      <c r="B115" s="18">
        <f t="shared" si="18"/>
        <v>10.149999999999997</v>
      </c>
      <c r="C115" s="19" t="s">
        <v>684</v>
      </c>
      <c r="D115" s="20" t="s">
        <v>100</v>
      </c>
      <c r="E115" s="102">
        <v>50</v>
      </c>
      <c r="F115"/>
      <c r="G115"/>
    </row>
    <row r="116" spans="1:7" ht="25.5" x14ac:dyDescent="0.2">
      <c r="A116" s="17">
        <f t="shared" si="19"/>
        <v>10</v>
      </c>
      <c r="B116" s="18">
        <f t="shared" si="18"/>
        <v>10.159999999999997</v>
      </c>
      <c r="C116" s="19" t="s">
        <v>685</v>
      </c>
      <c r="D116" s="20" t="s">
        <v>100</v>
      </c>
      <c r="E116" s="102">
        <v>50</v>
      </c>
      <c r="F116"/>
      <c r="G116"/>
    </row>
    <row r="117" spans="1:7" x14ac:dyDescent="0.2">
      <c r="A117" s="17">
        <f t="shared" si="19"/>
        <v>10</v>
      </c>
      <c r="B117" s="18">
        <f t="shared" si="18"/>
        <v>10.169999999999996</v>
      </c>
      <c r="C117" s="19" t="s">
        <v>686</v>
      </c>
      <c r="D117" s="20" t="s">
        <v>100</v>
      </c>
      <c r="E117" s="102">
        <v>50</v>
      </c>
      <c r="F117"/>
      <c r="G117"/>
    </row>
    <row r="118" spans="1:7" ht="25.5" x14ac:dyDescent="0.2">
      <c r="A118" s="17">
        <f t="shared" si="19"/>
        <v>10</v>
      </c>
      <c r="B118" s="18">
        <f t="shared" si="18"/>
        <v>10.179999999999996</v>
      </c>
      <c r="C118" s="19" t="s">
        <v>687</v>
      </c>
      <c r="D118" s="20" t="s">
        <v>989</v>
      </c>
      <c r="E118" s="102">
        <v>500</v>
      </c>
      <c r="F118"/>
      <c r="G118"/>
    </row>
    <row r="119" spans="1:7" x14ac:dyDescent="0.2">
      <c r="A119" s="17">
        <f t="shared" si="19"/>
        <v>10</v>
      </c>
      <c r="B119" s="18">
        <f t="shared" si="18"/>
        <v>10.189999999999996</v>
      </c>
      <c r="C119" s="19" t="s">
        <v>688</v>
      </c>
      <c r="D119" s="20" t="s">
        <v>989</v>
      </c>
      <c r="E119" s="102">
        <v>1400</v>
      </c>
      <c r="F119"/>
      <c r="G119"/>
    </row>
    <row r="120" spans="1:7" x14ac:dyDescent="0.2">
      <c r="A120" s="17">
        <f t="shared" si="19"/>
        <v>10</v>
      </c>
      <c r="B120" s="18">
        <f t="shared" si="18"/>
        <v>10.199999999999996</v>
      </c>
      <c r="C120" s="19" t="s">
        <v>689</v>
      </c>
      <c r="D120" s="20" t="s">
        <v>989</v>
      </c>
      <c r="E120" s="102">
        <v>1200</v>
      </c>
      <c r="F120"/>
      <c r="G120"/>
    </row>
    <row r="121" spans="1:7" ht="25.5" x14ac:dyDescent="0.2">
      <c r="A121" s="17">
        <f t="shared" si="19"/>
        <v>10</v>
      </c>
      <c r="B121" s="18">
        <f t="shared" si="18"/>
        <v>10.209999999999996</v>
      </c>
      <c r="C121" s="19" t="s">
        <v>690</v>
      </c>
      <c r="D121" s="20" t="s">
        <v>989</v>
      </c>
      <c r="E121" s="102">
        <v>1000</v>
      </c>
      <c r="F121"/>
      <c r="G121"/>
    </row>
    <row r="122" spans="1:7" x14ac:dyDescent="0.2">
      <c r="A122" s="17">
        <f t="shared" si="19"/>
        <v>10</v>
      </c>
      <c r="B122" s="18">
        <f t="shared" si="18"/>
        <v>10.219999999999995</v>
      </c>
      <c r="C122" s="19" t="s">
        <v>691</v>
      </c>
      <c r="D122" s="20" t="s">
        <v>989</v>
      </c>
      <c r="E122" s="102">
        <v>1000</v>
      </c>
      <c r="F122"/>
      <c r="G122"/>
    </row>
    <row r="123" spans="1:7" x14ac:dyDescent="0.2">
      <c r="A123" s="17">
        <f t="shared" si="19"/>
        <v>10</v>
      </c>
      <c r="B123" s="18">
        <f t="shared" si="18"/>
        <v>10.229999999999995</v>
      </c>
      <c r="C123" s="19" t="s">
        <v>692</v>
      </c>
      <c r="D123" s="20" t="s">
        <v>989</v>
      </c>
      <c r="E123" s="102">
        <v>300</v>
      </c>
      <c r="F123"/>
      <c r="G123"/>
    </row>
    <row r="124" spans="1:7" x14ac:dyDescent="0.2">
      <c r="A124" s="17">
        <f t="shared" si="19"/>
        <v>10</v>
      </c>
      <c r="B124" s="18">
        <f t="shared" si="18"/>
        <v>10.239999999999995</v>
      </c>
      <c r="C124" s="19" t="s">
        <v>693</v>
      </c>
      <c r="D124" s="20" t="s">
        <v>989</v>
      </c>
      <c r="E124" s="102">
        <v>300</v>
      </c>
      <c r="F124"/>
      <c r="G124"/>
    </row>
    <row r="125" spans="1:7" x14ac:dyDescent="0.2">
      <c r="A125" s="17">
        <f t="shared" si="19"/>
        <v>10</v>
      </c>
      <c r="B125" s="18">
        <f t="shared" si="18"/>
        <v>10.249999999999995</v>
      </c>
      <c r="C125" s="19" t="s">
        <v>694</v>
      </c>
      <c r="D125" s="20" t="s">
        <v>989</v>
      </c>
      <c r="E125" s="102">
        <v>300</v>
      </c>
      <c r="F125"/>
      <c r="G125"/>
    </row>
    <row r="126" spans="1:7" x14ac:dyDescent="0.2">
      <c r="A126" s="17">
        <f t="shared" si="19"/>
        <v>10</v>
      </c>
      <c r="B126" s="18">
        <f t="shared" si="18"/>
        <v>10.259999999999994</v>
      </c>
      <c r="C126" s="19" t="s">
        <v>695</v>
      </c>
      <c r="D126" s="20" t="s">
        <v>989</v>
      </c>
      <c r="E126" s="102">
        <v>300</v>
      </c>
      <c r="F126"/>
      <c r="G126"/>
    </row>
    <row r="127" spans="1:7" x14ac:dyDescent="0.2">
      <c r="A127" s="17">
        <f t="shared" si="19"/>
        <v>10</v>
      </c>
      <c r="B127" s="18">
        <f t="shared" si="18"/>
        <v>10.269999999999994</v>
      </c>
      <c r="C127" s="19" t="s">
        <v>696</v>
      </c>
      <c r="D127" s="20" t="s">
        <v>989</v>
      </c>
      <c r="E127" s="102">
        <v>300</v>
      </c>
      <c r="F127"/>
      <c r="G127"/>
    </row>
    <row r="128" spans="1:7" x14ac:dyDescent="0.2">
      <c r="A128" s="17">
        <f t="shared" si="19"/>
        <v>10</v>
      </c>
      <c r="B128" s="18">
        <f t="shared" si="18"/>
        <v>10.279999999999994</v>
      </c>
      <c r="C128" s="19" t="s">
        <v>697</v>
      </c>
      <c r="D128" s="20" t="s">
        <v>989</v>
      </c>
      <c r="E128" s="102">
        <v>300</v>
      </c>
      <c r="F128"/>
      <c r="G128"/>
    </row>
    <row r="129" spans="1:7" ht="51" x14ac:dyDescent="0.2">
      <c r="A129" s="17">
        <f t="shared" si="19"/>
        <v>10</v>
      </c>
      <c r="B129" s="18">
        <f t="shared" si="18"/>
        <v>10.289999999999994</v>
      </c>
      <c r="C129" s="19" t="s">
        <v>698</v>
      </c>
      <c r="D129" s="20" t="s">
        <v>100</v>
      </c>
      <c r="E129" s="102">
        <v>120</v>
      </c>
    </row>
    <row r="130" spans="1:7" x14ac:dyDescent="0.2">
      <c r="A130" s="17">
        <f t="shared" si="19"/>
        <v>10</v>
      </c>
      <c r="B130" s="18">
        <f t="shared" si="18"/>
        <v>10.299999999999994</v>
      </c>
      <c r="C130" s="19" t="s">
        <v>81</v>
      </c>
      <c r="D130" s="20"/>
      <c r="E130" s="102">
        <v>1</v>
      </c>
    </row>
    <row r="131" spans="1:7" x14ac:dyDescent="0.2">
      <c r="A131" s="17">
        <f t="shared" si="19"/>
        <v>10</v>
      </c>
      <c r="B131" s="18">
        <f t="shared" si="18"/>
        <v>10.309999999999993</v>
      </c>
      <c r="C131" s="19" t="s">
        <v>82</v>
      </c>
      <c r="D131" s="20" t="s">
        <v>122</v>
      </c>
      <c r="E131" s="102">
        <v>1</v>
      </c>
    </row>
    <row r="132" spans="1:7" x14ac:dyDescent="0.2">
      <c r="A132" s="17">
        <f t="shared" si="19"/>
        <v>10</v>
      </c>
      <c r="B132" s="18">
        <f t="shared" si="18"/>
        <v>10.319999999999993</v>
      </c>
      <c r="C132" s="19" t="s">
        <v>102</v>
      </c>
      <c r="D132" s="20" t="s">
        <v>122</v>
      </c>
      <c r="E132" s="102">
        <v>1</v>
      </c>
    </row>
    <row r="133" spans="1:7" x14ac:dyDescent="0.2">
      <c r="A133" s="21"/>
      <c r="B133" s="22"/>
      <c r="C133" s="23" t="s">
        <v>103</v>
      </c>
      <c r="D133" s="20"/>
      <c r="E133" s="99"/>
    </row>
    <row r="134" spans="1:7" x14ac:dyDescent="0.2">
      <c r="A134" s="29">
        <f>A100+1</f>
        <v>11</v>
      </c>
      <c r="B134" s="13">
        <f>A134</f>
        <v>11</v>
      </c>
      <c r="C134" s="15" t="s">
        <v>845</v>
      </c>
      <c r="D134" s="85"/>
      <c r="E134" s="97"/>
      <c r="F134" s="122">
        <v>100000</v>
      </c>
      <c r="G134" s="122">
        <f>F134*5</f>
        <v>500000</v>
      </c>
    </row>
    <row r="135" spans="1:7" x14ac:dyDescent="0.2">
      <c r="A135" s="25">
        <f>A134</f>
        <v>11</v>
      </c>
      <c r="B135" s="42">
        <f>B134+0.01</f>
        <v>11.01</v>
      </c>
      <c r="C135" s="26" t="s">
        <v>173</v>
      </c>
      <c r="D135" s="27" t="s">
        <v>100</v>
      </c>
      <c r="E135" s="107">
        <v>8000</v>
      </c>
    </row>
    <row r="136" spans="1:7" x14ac:dyDescent="0.2">
      <c r="A136" s="25">
        <f t="shared" ref="A136:A141" si="20">A135</f>
        <v>11</v>
      </c>
      <c r="B136" s="42">
        <f t="shared" ref="B136:B141" si="21">B135+0.01</f>
        <v>11.02</v>
      </c>
      <c r="C136" s="26" t="s">
        <v>844</v>
      </c>
      <c r="D136" s="27" t="s">
        <v>100</v>
      </c>
      <c r="E136" s="107">
        <v>400</v>
      </c>
    </row>
    <row r="137" spans="1:7" x14ac:dyDescent="0.2">
      <c r="A137" s="25">
        <f t="shared" si="20"/>
        <v>11</v>
      </c>
      <c r="B137" s="42">
        <f t="shared" si="21"/>
        <v>11.03</v>
      </c>
      <c r="C137" s="26" t="s">
        <v>206</v>
      </c>
      <c r="D137" s="27" t="s">
        <v>100</v>
      </c>
      <c r="E137" s="107">
        <v>400</v>
      </c>
    </row>
    <row r="138" spans="1:7" x14ac:dyDescent="0.2">
      <c r="A138" s="25">
        <f t="shared" si="20"/>
        <v>11</v>
      </c>
      <c r="B138" s="42">
        <f t="shared" si="21"/>
        <v>11.04</v>
      </c>
      <c r="C138" s="26" t="s">
        <v>95</v>
      </c>
      <c r="D138" s="27" t="s">
        <v>100</v>
      </c>
      <c r="E138" s="107">
        <v>400</v>
      </c>
    </row>
    <row r="139" spans="1:7" x14ac:dyDescent="0.2">
      <c r="A139" s="25">
        <f t="shared" si="20"/>
        <v>11</v>
      </c>
      <c r="B139" s="42">
        <f t="shared" si="21"/>
        <v>11.049999999999999</v>
      </c>
      <c r="C139" s="6" t="s">
        <v>969</v>
      </c>
      <c r="D139" s="27"/>
      <c r="E139" s="107">
        <v>1</v>
      </c>
    </row>
    <row r="140" spans="1:7" x14ac:dyDescent="0.2">
      <c r="A140" s="25">
        <f t="shared" si="20"/>
        <v>11</v>
      </c>
      <c r="B140" s="42">
        <f t="shared" si="21"/>
        <v>11.059999999999999</v>
      </c>
      <c r="C140" s="6" t="s">
        <v>970</v>
      </c>
      <c r="D140" s="27" t="s">
        <v>122</v>
      </c>
      <c r="E140" s="107">
        <v>1</v>
      </c>
    </row>
    <row r="141" spans="1:7" x14ac:dyDescent="0.2">
      <c r="A141" s="25">
        <f t="shared" si="20"/>
        <v>11</v>
      </c>
      <c r="B141" s="42">
        <f t="shared" si="21"/>
        <v>11.069999999999999</v>
      </c>
      <c r="C141" s="26" t="s">
        <v>83</v>
      </c>
      <c r="D141" s="33" t="s">
        <v>122</v>
      </c>
      <c r="E141" s="107">
        <v>1</v>
      </c>
    </row>
    <row r="142" spans="1:7" x14ac:dyDescent="0.2">
      <c r="A142" s="25"/>
      <c r="B142" s="43"/>
      <c r="C142" s="23" t="s">
        <v>103</v>
      </c>
      <c r="D142" s="27"/>
      <c r="E142" s="104"/>
    </row>
    <row r="143" spans="1:7" ht="25.5" x14ac:dyDescent="0.2">
      <c r="A143" s="13">
        <v>12</v>
      </c>
      <c r="B143" s="13">
        <f>A143</f>
        <v>12</v>
      </c>
      <c r="C143" s="34" t="s">
        <v>360</v>
      </c>
      <c r="D143" s="85"/>
      <c r="E143" s="98"/>
      <c r="F143" s="122">
        <v>30000</v>
      </c>
      <c r="G143" s="122">
        <f>F143*5</f>
        <v>150000</v>
      </c>
    </row>
    <row r="144" spans="1:7" ht="89.25" x14ac:dyDescent="0.2">
      <c r="A144" s="44">
        <f>A143</f>
        <v>12</v>
      </c>
      <c r="B144" s="18">
        <f t="shared" ref="B144:B155" si="22">B143+0.01</f>
        <v>12.01</v>
      </c>
      <c r="C144" s="19" t="s">
        <v>351</v>
      </c>
      <c r="D144" s="27" t="s">
        <v>100</v>
      </c>
      <c r="E144" s="100">
        <v>500</v>
      </c>
    </row>
    <row r="145" spans="1:7" ht="76.5" x14ac:dyDescent="0.2">
      <c r="A145" s="44">
        <f t="shared" ref="A145:A155" si="23">A144</f>
        <v>12</v>
      </c>
      <c r="B145" s="18">
        <f t="shared" si="22"/>
        <v>12.02</v>
      </c>
      <c r="C145" s="19" t="s">
        <v>352</v>
      </c>
      <c r="D145" s="27" t="s">
        <v>100</v>
      </c>
      <c r="E145" s="100">
        <v>300</v>
      </c>
    </row>
    <row r="146" spans="1:7" ht="76.5" x14ac:dyDescent="0.2">
      <c r="A146" s="44">
        <f t="shared" si="23"/>
        <v>12</v>
      </c>
      <c r="B146" s="18">
        <f t="shared" si="22"/>
        <v>12.03</v>
      </c>
      <c r="C146" s="19" t="s">
        <v>353</v>
      </c>
      <c r="D146" s="27" t="s">
        <v>100</v>
      </c>
      <c r="E146" s="100">
        <v>100</v>
      </c>
    </row>
    <row r="147" spans="1:7" ht="89.25" x14ac:dyDescent="0.2">
      <c r="A147" s="44">
        <f t="shared" si="23"/>
        <v>12</v>
      </c>
      <c r="B147" s="18">
        <f t="shared" si="22"/>
        <v>12.04</v>
      </c>
      <c r="C147" s="19" t="s">
        <v>354</v>
      </c>
      <c r="D147" s="27" t="s">
        <v>100</v>
      </c>
      <c r="E147" s="100">
        <v>50</v>
      </c>
    </row>
    <row r="148" spans="1:7" ht="76.5" x14ac:dyDescent="0.2">
      <c r="A148" s="44">
        <f t="shared" si="23"/>
        <v>12</v>
      </c>
      <c r="B148" s="18">
        <f t="shared" si="22"/>
        <v>12.049999999999999</v>
      </c>
      <c r="C148" s="45" t="s">
        <v>355</v>
      </c>
      <c r="D148" s="27" t="s">
        <v>100</v>
      </c>
      <c r="E148" s="100">
        <v>50</v>
      </c>
    </row>
    <row r="149" spans="1:7" ht="51" x14ac:dyDescent="0.2">
      <c r="A149" s="44">
        <f t="shared" si="23"/>
        <v>12</v>
      </c>
      <c r="B149" s="18">
        <f t="shared" si="22"/>
        <v>12.059999999999999</v>
      </c>
      <c r="C149" s="45" t="s">
        <v>356</v>
      </c>
      <c r="D149" s="27" t="s">
        <v>100</v>
      </c>
      <c r="E149" s="100">
        <v>200</v>
      </c>
    </row>
    <row r="150" spans="1:7" ht="76.5" x14ac:dyDescent="0.2">
      <c r="A150" s="44">
        <f t="shared" si="23"/>
        <v>12</v>
      </c>
      <c r="B150" s="18">
        <f t="shared" si="22"/>
        <v>12.069999999999999</v>
      </c>
      <c r="C150" s="45" t="s">
        <v>357</v>
      </c>
      <c r="D150" s="27" t="s">
        <v>100</v>
      </c>
      <c r="E150" s="100">
        <v>100</v>
      </c>
    </row>
    <row r="151" spans="1:7" ht="89.25" x14ac:dyDescent="0.2">
      <c r="A151" s="44">
        <f t="shared" si="23"/>
        <v>12</v>
      </c>
      <c r="B151" s="18">
        <f t="shared" si="22"/>
        <v>12.079999999999998</v>
      </c>
      <c r="C151" s="45" t="s">
        <v>358</v>
      </c>
      <c r="D151" s="27" t="s">
        <v>100</v>
      </c>
      <c r="E151" s="100">
        <v>100</v>
      </c>
    </row>
    <row r="152" spans="1:7" ht="63.75" x14ac:dyDescent="0.2">
      <c r="A152" s="44">
        <f t="shared" si="23"/>
        <v>12</v>
      </c>
      <c r="B152" s="18">
        <f t="shared" si="22"/>
        <v>12.089999999999998</v>
      </c>
      <c r="C152" s="45" t="s">
        <v>359</v>
      </c>
      <c r="D152" s="27" t="s">
        <v>100</v>
      </c>
      <c r="E152" s="100">
        <v>100</v>
      </c>
    </row>
    <row r="153" spans="1:7" x14ac:dyDescent="0.2">
      <c r="A153" s="44">
        <f t="shared" si="23"/>
        <v>12</v>
      </c>
      <c r="B153" s="18">
        <f t="shared" si="22"/>
        <v>12.099999999999998</v>
      </c>
      <c r="C153" s="6" t="s">
        <v>81</v>
      </c>
      <c r="D153" s="27"/>
      <c r="E153" s="104">
        <v>1</v>
      </c>
    </row>
    <row r="154" spans="1:7" x14ac:dyDescent="0.2">
      <c r="A154" s="44">
        <f t="shared" si="23"/>
        <v>12</v>
      </c>
      <c r="B154" s="18">
        <f t="shared" si="22"/>
        <v>12.109999999999998</v>
      </c>
      <c r="C154" s="6" t="s">
        <v>82</v>
      </c>
      <c r="D154" s="27" t="s">
        <v>122</v>
      </c>
      <c r="E154" s="104">
        <v>1</v>
      </c>
    </row>
    <row r="155" spans="1:7" x14ac:dyDescent="0.2">
      <c r="A155" s="44">
        <f t="shared" si="23"/>
        <v>12</v>
      </c>
      <c r="B155" s="18">
        <f t="shared" si="22"/>
        <v>12.119999999999997</v>
      </c>
      <c r="C155" s="6" t="s">
        <v>102</v>
      </c>
      <c r="D155" s="27" t="s">
        <v>122</v>
      </c>
      <c r="E155" s="104">
        <v>1</v>
      </c>
    </row>
    <row r="156" spans="1:7" x14ac:dyDescent="0.2">
      <c r="A156" s="46"/>
      <c r="B156" s="47"/>
      <c r="C156" s="48" t="s">
        <v>103</v>
      </c>
      <c r="D156" s="32"/>
      <c r="E156" s="108"/>
    </row>
    <row r="157" spans="1:7" x14ac:dyDescent="0.2">
      <c r="A157" s="29">
        <f>A143+1</f>
        <v>13</v>
      </c>
      <c r="B157" s="13">
        <f>A157</f>
        <v>13</v>
      </c>
      <c r="C157" s="81" t="s">
        <v>643</v>
      </c>
      <c r="D157" s="85"/>
      <c r="E157" s="97"/>
      <c r="F157" s="122">
        <v>35000</v>
      </c>
      <c r="G157" s="122">
        <f>F157*5</f>
        <v>175000</v>
      </c>
    </row>
    <row r="158" spans="1:7" ht="25.5" x14ac:dyDescent="0.2">
      <c r="A158" s="25">
        <f>A157</f>
        <v>13</v>
      </c>
      <c r="B158" s="18">
        <f t="shared" ref="B158:B175" si="24">B157+0.01</f>
        <v>13.01</v>
      </c>
      <c r="C158" s="28" t="s">
        <v>597</v>
      </c>
      <c r="D158" s="22" t="s">
        <v>100</v>
      </c>
      <c r="E158" s="100">
        <v>100</v>
      </c>
    </row>
    <row r="159" spans="1:7" ht="25.5" x14ac:dyDescent="0.2">
      <c r="A159" s="25">
        <f t="shared" ref="A159:A175" si="25">A158</f>
        <v>13</v>
      </c>
      <c r="B159" s="18">
        <f t="shared" si="24"/>
        <v>13.02</v>
      </c>
      <c r="C159" s="28" t="s">
        <v>598</v>
      </c>
      <c r="D159" s="22" t="s">
        <v>100</v>
      </c>
      <c r="E159" s="100">
        <v>200</v>
      </c>
    </row>
    <row r="160" spans="1:7" ht="25.5" x14ac:dyDescent="0.2">
      <c r="A160" s="25">
        <f t="shared" si="25"/>
        <v>13</v>
      </c>
      <c r="B160" s="18">
        <f t="shared" si="24"/>
        <v>13.03</v>
      </c>
      <c r="C160" s="28" t="s">
        <v>599</v>
      </c>
      <c r="D160" s="22" t="s">
        <v>100</v>
      </c>
      <c r="E160" s="100">
        <v>40</v>
      </c>
    </row>
    <row r="161" spans="1:7" ht="25.5" x14ac:dyDescent="0.2">
      <c r="A161" s="25">
        <f t="shared" si="25"/>
        <v>13</v>
      </c>
      <c r="B161" s="18">
        <f t="shared" si="24"/>
        <v>13.04</v>
      </c>
      <c r="C161" s="28" t="s">
        <v>600</v>
      </c>
      <c r="D161" s="22" t="s">
        <v>100</v>
      </c>
      <c r="E161" s="100">
        <v>500</v>
      </c>
      <c r="F161"/>
      <c r="G161"/>
    </row>
    <row r="162" spans="1:7" ht="38.25" x14ac:dyDescent="0.2">
      <c r="A162" s="25">
        <f t="shared" si="25"/>
        <v>13</v>
      </c>
      <c r="B162" s="18">
        <f t="shared" si="24"/>
        <v>13.049999999999999</v>
      </c>
      <c r="C162" s="28" t="s">
        <v>601</v>
      </c>
      <c r="D162" s="22" t="s">
        <v>100</v>
      </c>
      <c r="E162" s="100">
        <v>25</v>
      </c>
      <c r="F162"/>
      <c r="G162"/>
    </row>
    <row r="163" spans="1:7" ht="25.5" x14ac:dyDescent="0.2">
      <c r="A163" s="25">
        <f t="shared" si="25"/>
        <v>13</v>
      </c>
      <c r="B163" s="18">
        <f t="shared" si="24"/>
        <v>13.059999999999999</v>
      </c>
      <c r="C163" s="28" t="s">
        <v>608</v>
      </c>
      <c r="D163" s="22" t="s">
        <v>100</v>
      </c>
      <c r="E163" s="100">
        <v>25</v>
      </c>
      <c r="F163"/>
      <c r="G163"/>
    </row>
    <row r="164" spans="1:7" ht="38.25" x14ac:dyDescent="0.2">
      <c r="A164" s="25">
        <f t="shared" si="25"/>
        <v>13</v>
      </c>
      <c r="B164" s="18">
        <f t="shared" si="24"/>
        <v>13.069999999999999</v>
      </c>
      <c r="C164" s="28" t="s">
        <v>602</v>
      </c>
      <c r="D164" s="22" t="s">
        <v>100</v>
      </c>
      <c r="E164" s="100">
        <v>25</v>
      </c>
      <c r="F164"/>
      <c r="G164"/>
    </row>
    <row r="165" spans="1:7" ht="38.25" x14ac:dyDescent="0.2">
      <c r="A165" s="25">
        <f t="shared" si="25"/>
        <v>13</v>
      </c>
      <c r="B165" s="18">
        <f t="shared" si="24"/>
        <v>13.079999999999998</v>
      </c>
      <c r="C165" s="28" t="s">
        <v>603</v>
      </c>
      <c r="D165" s="22" t="s">
        <v>100</v>
      </c>
      <c r="E165" s="100">
        <v>25</v>
      </c>
      <c r="F165"/>
      <c r="G165"/>
    </row>
    <row r="166" spans="1:7" ht="38.25" x14ac:dyDescent="0.2">
      <c r="A166" s="25">
        <f t="shared" si="25"/>
        <v>13</v>
      </c>
      <c r="B166" s="18">
        <f t="shared" si="24"/>
        <v>13.089999999999998</v>
      </c>
      <c r="C166" s="28" t="s">
        <v>604</v>
      </c>
      <c r="D166" s="22" t="s">
        <v>100</v>
      </c>
      <c r="E166" s="100">
        <v>25</v>
      </c>
      <c r="F166"/>
      <c r="G166"/>
    </row>
    <row r="167" spans="1:7" ht="25.5" x14ac:dyDescent="0.2">
      <c r="A167" s="25">
        <f t="shared" si="25"/>
        <v>13</v>
      </c>
      <c r="B167" s="18">
        <f t="shared" si="24"/>
        <v>13.099999999999998</v>
      </c>
      <c r="C167" s="28" t="s">
        <v>605</v>
      </c>
      <c r="D167" s="22" t="s">
        <v>100</v>
      </c>
      <c r="E167" s="100">
        <v>200</v>
      </c>
      <c r="F167"/>
      <c r="G167"/>
    </row>
    <row r="168" spans="1:7" ht="38.25" x14ac:dyDescent="0.2">
      <c r="A168" s="25">
        <f t="shared" si="25"/>
        <v>13</v>
      </c>
      <c r="B168" s="18">
        <f t="shared" si="24"/>
        <v>13.109999999999998</v>
      </c>
      <c r="C168" s="28" t="s">
        <v>606</v>
      </c>
      <c r="D168" s="22" t="s">
        <v>100</v>
      </c>
      <c r="E168" s="100">
        <v>40</v>
      </c>
      <c r="F168"/>
      <c r="G168"/>
    </row>
    <row r="169" spans="1:7" ht="25.5" x14ac:dyDescent="0.2">
      <c r="A169" s="25">
        <f t="shared" si="25"/>
        <v>13</v>
      </c>
      <c r="B169" s="18">
        <f t="shared" si="24"/>
        <v>13.119999999999997</v>
      </c>
      <c r="C169" s="28" t="s">
        <v>607</v>
      </c>
      <c r="D169" s="22" t="s">
        <v>100</v>
      </c>
      <c r="E169" s="100">
        <v>200</v>
      </c>
      <c r="F169"/>
      <c r="G169"/>
    </row>
    <row r="170" spans="1:7" ht="38.25" x14ac:dyDescent="0.2">
      <c r="A170" s="25">
        <f t="shared" si="25"/>
        <v>13</v>
      </c>
      <c r="B170" s="18">
        <f t="shared" si="24"/>
        <v>13.129999999999997</v>
      </c>
      <c r="C170" s="28" t="s">
        <v>904</v>
      </c>
      <c r="D170" s="22" t="s">
        <v>100</v>
      </c>
      <c r="E170" s="100">
        <v>200</v>
      </c>
      <c r="F170"/>
      <c r="G170"/>
    </row>
    <row r="171" spans="1:7" ht="25.5" x14ac:dyDescent="0.2">
      <c r="A171" s="25">
        <f t="shared" si="25"/>
        <v>13</v>
      </c>
      <c r="B171" s="18">
        <f t="shared" si="24"/>
        <v>13.139999999999997</v>
      </c>
      <c r="C171" s="28" t="s">
        <v>905</v>
      </c>
      <c r="D171" s="22" t="s">
        <v>100</v>
      </c>
      <c r="E171" s="100">
        <v>200</v>
      </c>
      <c r="F171"/>
      <c r="G171"/>
    </row>
    <row r="172" spans="1:7" ht="25.5" x14ac:dyDescent="0.2">
      <c r="A172" s="25">
        <f t="shared" si="25"/>
        <v>13</v>
      </c>
      <c r="B172" s="18">
        <f t="shared" si="24"/>
        <v>13.149999999999997</v>
      </c>
      <c r="C172" s="28" t="s">
        <v>906</v>
      </c>
      <c r="D172" s="22" t="s">
        <v>100</v>
      </c>
      <c r="E172" s="100">
        <v>200</v>
      </c>
      <c r="F172"/>
      <c r="G172"/>
    </row>
    <row r="173" spans="1:7" x14ac:dyDescent="0.2">
      <c r="A173" s="25">
        <f t="shared" si="25"/>
        <v>13</v>
      </c>
      <c r="B173" s="18">
        <f t="shared" si="24"/>
        <v>13.159999999999997</v>
      </c>
      <c r="C173" s="49" t="s">
        <v>269</v>
      </c>
      <c r="D173" s="22" t="s">
        <v>800</v>
      </c>
      <c r="E173" s="100">
        <v>1</v>
      </c>
      <c r="F173"/>
      <c r="G173"/>
    </row>
    <row r="174" spans="1:7" x14ac:dyDescent="0.2">
      <c r="A174" s="25">
        <f t="shared" si="25"/>
        <v>13</v>
      </c>
      <c r="B174" s="18">
        <f t="shared" si="24"/>
        <v>13.169999999999996</v>
      </c>
      <c r="C174" s="28" t="s">
        <v>282</v>
      </c>
      <c r="D174" s="22" t="s">
        <v>122</v>
      </c>
      <c r="E174" s="100">
        <v>1</v>
      </c>
      <c r="F174"/>
      <c r="G174"/>
    </row>
    <row r="175" spans="1:7" x14ac:dyDescent="0.2">
      <c r="A175" s="25">
        <f t="shared" si="25"/>
        <v>13</v>
      </c>
      <c r="B175" s="18">
        <f t="shared" si="24"/>
        <v>13.179999999999996</v>
      </c>
      <c r="C175" s="28" t="s">
        <v>102</v>
      </c>
      <c r="D175" s="22" t="s">
        <v>122</v>
      </c>
      <c r="E175" s="100">
        <v>1</v>
      </c>
      <c r="F175"/>
      <c r="G175"/>
    </row>
    <row r="176" spans="1:7" x14ac:dyDescent="0.2">
      <c r="A176" s="25"/>
      <c r="B176" s="18"/>
      <c r="C176" s="23" t="s">
        <v>103</v>
      </c>
      <c r="D176" s="20"/>
      <c r="E176" s="100"/>
      <c r="F176"/>
      <c r="G176"/>
    </row>
    <row r="177" spans="1:7" ht="51" x14ac:dyDescent="0.2">
      <c r="A177" s="41">
        <f>A157+1</f>
        <v>14</v>
      </c>
      <c r="B177" s="13">
        <f>A177</f>
        <v>14</v>
      </c>
      <c r="C177" s="30" t="s">
        <v>699</v>
      </c>
      <c r="D177" s="85"/>
      <c r="E177" s="97"/>
      <c r="F177" s="122">
        <v>30000</v>
      </c>
      <c r="G177" s="122">
        <f>F177*5</f>
        <v>150000</v>
      </c>
    </row>
    <row r="178" spans="1:7" ht="25.5" x14ac:dyDescent="0.2">
      <c r="A178" s="25">
        <f>A177</f>
        <v>14</v>
      </c>
      <c r="B178" s="18">
        <f>B177+0.01</f>
        <v>14.01</v>
      </c>
      <c r="C178" s="28" t="s">
        <v>700</v>
      </c>
      <c r="D178" s="27" t="s">
        <v>100</v>
      </c>
      <c r="E178" s="100">
        <v>100</v>
      </c>
    </row>
    <row r="179" spans="1:7" ht="25.5" x14ac:dyDescent="0.2">
      <c r="A179" s="25">
        <f t="shared" ref="A179:A187" si="26">A178</f>
        <v>14</v>
      </c>
      <c r="B179" s="18">
        <f t="shared" ref="B179:B187" si="27">B178+0.01</f>
        <v>14.02</v>
      </c>
      <c r="C179" s="28" t="s">
        <v>701</v>
      </c>
      <c r="D179" s="27" t="s">
        <v>100</v>
      </c>
      <c r="E179" s="100">
        <v>200</v>
      </c>
    </row>
    <row r="180" spans="1:7" x14ac:dyDescent="0.2">
      <c r="A180" s="25">
        <f t="shared" si="26"/>
        <v>14</v>
      </c>
      <c r="B180" s="18">
        <f t="shared" si="27"/>
        <v>14.03</v>
      </c>
      <c r="C180" s="50" t="s">
        <v>702</v>
      </c>
      <c r="D180" s="27" t="s">
        <v>100</v>
      </c>
      <c r="E180" s="100">
        <v>100</v>
      </c>
    </row>
    <row r="181" spans="1:7" x14ac:dyDescent="0.2">
      <c r="A181" s="25">
        <f t="shared" si="26"/>
        <v>14</v>
      </c>
      <c r="B181" s="18">
        <f t="shared" si="27"/>
        <v>14.04</v>
      </c>
      <c r="C181" s="28" t="s">
        <v>703</v>
      </c>
      <c r="D181" s="27" t="s">
        <v>100</v>
      </c>
      <c r="E181" s="100">
        <v>100</v>
      </c>
    </row>
    <row r="182" spans="1:7" ht="25.5" x14ac:dyDescent="0.2">
      <c r="A182" s="25">
        <f t="shared" si="26"/>
        <v>14</v>
      </c>
      <c r="B182" s="18">
        <f t="shared" si="27"/>
        <v>14.049999999999999</v>
      </c>
      <c r="C182" s="28" t="s">
        <v>704</v>
      </c>
      <c r="D182" s="27" t="s">
        <v>100</v>
      </c>
      <c r="E182" s="100">
        <v>300</v>
      </c>
    </row>
    <row r="183" spans="1:7" x14ac:dyDescent="0.2">
      <c r="A183" s="25">
        <f t="shared" si="26"/>
        <v>14</v>
      </c>
      <c r="B183" s="18">
        <f t="shared" si="27"/>
        <v>14.059999999999999</v>
      </c>
      <c r="C183" s="28" t="s">
        <v>705</v>
      </c>
      <c r="D183" s="27" t="s">
        <v>100</v>
      </c>
      <c r="E183" s="100">
        <v>100</v>
      </c>
    </row>
    <row r="184" spans="1:7" ht="25.5" x14ac:dyDescent="0.2">
      <c r="A184" s="25">
        <f t="shared" si="26"/>
        <v>14</v>
      </c>
      <c r="B184" s="18">
        <f t="shared" si="27"/>
        <v>14.069999999999999</v>
      </c>
      <c r="C184" s="28" t="s">
        <v>706</v>
      </c>
      <c r="D184" s="27" t="s">
        <v>100</v>
      </c>
      <c r="E184" s="100">
        <v>200</v>
      </c>
    </row>
    <row r="185" spans="1:7" x14ac:dyDescent="0.2">
      <c r="A185" s="25">
        <f>A179</f>
        <v>14</v>
      </c>
      <c r="B185" s="18">
        <f t="shared" si="27"/>
        <v>14.079999999999998</v>
      </c>
      <c r="C185" s="6" t="s">
        <v>269</v>
      </c>
      <c r="D185" s="33" t="s">
        <v>122</v>
      </c>
      <c r="E185" s="103">
        <v>1</v>
      </c>
    </row>
    <row r="186" spans="1:7" x14ac:dyDescent="0.2">
      <c r="A186" s="25">
        <f t="shared" si="26"/>
        <v>14</v>
      </c>
      <c r="B186" s="18">
        <f t="shared" si="27"/>
        <v>14.089999999999998</v>
      </c>
      <c r="C186" s="28" t="s">
        <v>132</v>
      </c>
      <c r="D186" s="33" t="s">
        <v>122</v>
      </c>
      <c r="E186" s="100">
        <v>1</v>
      </c>
    </row>
    <row r="187" spans="1:7" x14ac:dyDescent="0.2">
      <c r="A187" s="25">
        <f t="shared" si="26"/>
        <v>14</v>
      </c>
      <c r="B187" s="18">
        <f t="shared" si="27"/>
        <v>14.099999999999998</v>
      </c>
      <c r="C187" s="28" t="s">
        <v>102</v>
      </c>
      <c r="D187" s="33" t="s">
        <v>122</v>
      </c>
      <c r="E187" s="100">
        <v>1</v>
      </c>
    </row>
    <row r="188" spans="1:7" x14ac:dyDescent="0.2">
      <c r="A188" s="25"/>
      <c r="B188" s="21"/>
      <c r="C188" s="23" t="s">
        <v>103</v>
      </c>
      <c r="D188" s="20"/>
      <c r="E188" s="100"/>
    </row>
    <row r="189" spans="1:7" ht="25.5" x14ac:dyDescent="0.2">
      <c r="A189" s="41">
        <f>A177+1</f>
        <v>15</v>
      </c>
      <c r="B189" s="13">
        <f>A189</f>
        <v>15</v>
      </c>
      <c r="C189" s="30" t="s">
        <v>707</v>
      </c>
      <c r="D189" s="85"/>
      <c r="E189" s="97"/>
      <c r="F189" s="122">
        <v>30000</v>
      </c>
      <c r="G189" s="122">
        <f>F189*5</f>
        <v>150000</v>
      </c>
    </row>
    <row r="190" spans="1:7" x14ac:dyDescent="0.2">
      <c r="A190" s="25">
        <f>A189</f>
        <v>15</v>
      </c>
      <c r="B190" s="21">
        <f>B189+0.01</f>
        <v>15.01</v>
      </c>
      <c r="C190" s="51" t="s">
        <v>708</v>
      </c>
      <c r="D190" s="27" t="s">
        <v>100</v>
      </c>
      <c r="E190" s="100">
        <v>100</v>
      </c>
    </row>
    <row r="191" spans="1:7" x14ac:dyDescent="0.2">
      <c r="A191" s="25">
        <f t="shared" ref="A191:A202" si="28">A190</f>
        <v>15</v>
      </c>
      <c r="B191" s="18">
        <f t="shared" ref="B191:B202" si="29">B190+0.01</f>
        <v>15.02</v>
      </c>
      <c r="C191" s="28" t="s">
        <v>709</v>
      </c>
      <c r="D191" s="27" t="s">
        <v>100</v>
      </c>
      <c r="E191" s="100">
        <v>200</v>
      </c>
    </row>
    <row r="192" spans="1:7" x14ac:dyDescent="0.2">
      <c r="A192" s="25">
        <f t="shared" si="28"/>
        <v>15</v>
      </c>
      <c r="B192" s="18">
        <f t="shared" si="29"/>
        <v>15.03</v>
      </c>
      <c r="C192" s="28" t="s">
        <v>710</v>
      </c>
      <c r="D192" s="27" t="s">
        <v>100</v>
      </c>
      <c r="E192" s="100">
        <v>100</v>
      </c>
    </row>
    <row r="193" spans="1:7" ht="25.5" x14ac:dyDescent="0.2">
      <c r="A193" s="25">
        <f t="shared" si="28"/>
        <v>15</v>
      </c>
      <c r="B193" s="18">
        <f t="shared" si="29"/>
        <v>15.04</v>
      </c>
      <c r="C193" s="28" t="s">
        <v>711</v>
      </c>
      <c r="D193" s="27" t="s">
        <v>100</v>
      </c>
      <c r="E193" s="100">
        <v>50</v>
      </c>
    </row>
    <row r="194" spans="1:7" ht="25.5" x14ac:dyDescent="0.2">
      <c r="A194" s="25">
        <f t="shared" si="28"/>
        <v>15</v>
      </c>
      <c r="B194" s="18">
        <f t="shared" si="29"/>
        <v>15.049999999999999</v>
      </c>
      <c r="C194" s="28" t="s">
        <v>712</v>
      </c>
      <c r="D194" s="27" t="s">
        <v>100</v>
      </c>
      <c r="E194" s="100">
        <v>50</v>
      </c>
    </row>
    <row r="195" spans="1:7" x14ac:dyDescent="0.2">
      <c r="A195" s="25">
        <f t="shared" si="28"/>
        <v>15</v>
      </c>
      <c r="B195" s="18">
        <f t="shared" si="29"/>
        <v>15.059999999999999</v>
      </c>
      <c r="C195" s="28" t="s">
        <v>713</v>
      </c>
      <c r="D195" s="27" t="s">
        <v>100</v>
      </c>
      <c r="E195" s="100">
        <v>50</v>
      </c>
    </row>
    <row r="196" spans="1:7" x14ac:dyDescent="0.2">
      <c r="A196" s="25">
        <f t="shared" si="28"/>
        <v>15</v>
      </c>
      <c r="B196" s="18">
        <f t="shared" si="29"/>
        <v>15.069999999999999</v>
      </c>
      <c r="C196" s="28" t="s">
        <v>714</v>
      </c>
      <c r="D196" s="27" t="s">
        <v>100</v>
      </c>
      <c r="E196" s="100">
        <v>50</v>
      </c>
    </row>
    <row r="197" spans="1:7" x14ac:dyDescent="0.2">
      <c r="A197" s="25">
        <f t="shared" si="28"/>
        <v>15</v>
      </c>
      <c r="B197" s="18">
        <f t="shared" si="29"/>
        <v>15.079999999999998</v>
      </c>
      <c r="C197" s="28" t="s">
        <v>715</v>
      </c>
      <c r="D197" s="27" t="s">
        <v>100</v>
      </c>
      <c r="E197" s="100">
        <v>50</v>
      </c>
    </row>
    <row r="198" spans="1:7" x14ac:dyDescent="0.2">
      <c r="A198" s="25">
        <f t="shared" si="28"/>
        <v>15</v>
      </c>
      <c r="B198" s="18">
        <f t="shared" si="29"/>
        <v>15.089999999999998</v>
      </c>
      <c r="C198" s="28" t="s">
        <v>716</v>
      </c>
      <c r="D198" s="27" t="s">
        <v>100</v>
      </c>
      <c r="E198" s="100">
        <v>50</v>
      </c>
    </row>
    <row r="199" spans="1:7" x14ac:dyDescent="0.2">
      <c r="A199" s="25">
        <f t="shared" si="28"/>
        <v>15</v>
      </c>
      <c r="B199" s="18">
        <f t="shared" si="29"/>
        <v>15.099999999999998</v>
      </c>
      <c r="C199" s="28" t="s">
        <v>717</v>
      </c>
      <c r="D199" s="27" t="s">
        <v>100</v>
      </c>
      <c r="E199" s="100">
        <v>50</v>
      </c>
    </row>
    <row r="200" spans="1:7" x14ac:dyDescent="0.2">
      <c r="A200" s="25">
        <f>A191</f>
        <v>15</v>
      </c>
      <c r="B200" s="18">
        <f t="shared" si="29"/>
        <v>15.109999999999998</v>
      </c>
      <c r="C200" s="6" t="s">
        <v>269</v>
      </c>
      <c r="D200" s="33" t="s">
        <v>122</v>
      </c>
      <c r="E200" s="103">
        <v>1</v>
      </c>
    </row>
    <row r="201" spans="1:7" x14ac:dyDescent="0.2">
      <c r="A201" s="25">
        <f t="shared" si="28"/>
        <v>15</v>
      </c>
      <c r="B201" s="18">
        <f t="shared" si="29"/>
        <v>15.119999999999997</v>
      </c>
      <c r="C201" s="28" t="s">
        <v>132</v>
      </c>
      <c r="D201" s="33" t="s">
        <v>122</v>
      </c>
      <c r="E201" s="100">
        <v>1</v>
      </c>
    </row>
    <row r="202" spans="1:7" x14ac:dyDescent="0.2">
      <c r="A202" s="25">
        <f t="shared" si="28"/>
        <v>15</v>
      </c>
      <c r="B202" s="18">
        <f t="shared" si="29"/>
        <v>15.129999999999997</v>
      </c>
      <c r="C202" s="28" t="s">
        <v>102</v>
      </c>
      <c r="D202" s="33" t="s">
        <v>122</v>
      </c>
      <c r="E202" s="100">
        <v>1</v>
      </c>
    </row>
    <row r="203" spans="1:7" x14ac:dyDescent="0.2">
      <c r="A203" s="25"/>
      <c r="B203" s="21"/>
      <c r="C203" s="23" t="s">
        <v>103</v>
      </c>
      <c r="D203" s="20"/>
      <c r="E203" s="100"/>
    </row>
    <row r="204" spans="1:7" ht="25.5" x14ac:dyDescent="0.2">
      <c r="A204" s="29">
        <f>A189+1</f>
        <v>16</v>
      </c>
      <c r="B204" s="13">
        <f>A204</f>
        <v>16</v>
      </c>
      <c r="C204" s="34" t="s">
        <v>454</v>
      </c>
      <c r="D204" s="85"/>
      <c r="E204" s="97"/>
      <c r="F204" s="122">
        <v>150000</v>
      </c>
      <c r="G204" s="122">
        <f>F204*5</f>
        <v>750000</v>
      </c>
    </row>
    <row r="205" spans="1:7" ht="25.5" x14ac:dyDescent="0.2">
      <c r="A205" s="25">
        <f>A204</f>
        <v>16</v>
      </c>
      <c r="B205" s="52">
        <f>B204+0.001</f>
        <v>16.001000000000001</v>
      </c>
      <c r="C205" s="53" t="s">
        <v>361</v>
      </c>
      <c r="D205" s="33" t="s">
        <v>100</v>
      </c>
      <c r="E205" s="103">
        <v>100</v>
      </c>
    </row>
    <row r="206" spans="1:7" ht="25.5" x14ac:dyDescent="0.2">
      <c r="A206" s="25">
        <f t="shared" ref="A206:A269" si="30">A205</f>
        <v>16</v>
      </c>
      <c r="B206" s="52">
        <f t="shared" ref="B206:B269" si="31">B205+0.001</f>
        <v>16.002000000000002</v>
      </c>
      <c r="C206" s="53" t="s">
        <v>362</v>
      </c>
      <c r="D206" s="33" t="s">
        <v>100</v>
      </c>
      <c r="E206" s="103">
        <v>100</v>
      </c>
    </row>
    <row r="207" spans="1:7" ht="25.5" x14ac:dyDescent="0.2">
      <c r="A207" s="25">
        <f t="shared" si="30"/>
        <v>16</v>
      </c>
      <c r="B207" s="52">
        <f t="shared" si="31"/>
        <v>16.003000000000004</v>
      </c>
      <c r="C207" s="53" t="s">
        <v>363</v>
      </c>
      <c r="D207" s="33" t="s">
        <v>100</v>
      </c>
      <c r="E207" s="103">
        <v>100</v>
      </c>
    </row>
    <row r="208" spans="1:7" ht="25.5" x14ac:dyDescent="0.2">
      <c r="A208" s="25">
        <f t="shared" si="30"/>
        <v>16</v>
      </c>
      <c r="B208" s="52">
        <f t="shared" si="31"/>
        <v>16.004000000000005</v>
      </c>
      <c r="C208" s="53" t="s">
        <v>364</v>
      </c>
      <c r="D208" s="33" t="s">
        <v>100</v>
      </c>
      <c r="E208" s="103">
        <v>100</v>
      </c>
    </row>
    <row r="209" spans="1:7" ht="25.5" x14ac:dyDescent="0.2">
      <c r="A209" s="25">
        <f t="shared" si="30"/>
        <v>16</v>
      </c>
      <c r="B209" s="52">
        <f t="shared" si="31"/>
        <v>16.005000000000006</v>
      </c>
      <c r="C209" s="6" t="s">
        <v>365</v>
      </c>
      <c r="D209" s="33" t="s">
        <v>100</v>
      </c>
      <c r="E209" s="103">
        <v>150</v>
      </c>
      <c r="F209"/>
      <c r="G209"/>
    </row>
    <row r="210" spans="1:7" ht="25.5" x14ac:dyDescent="0.2">
      <c r="A210" s="25">
        <f t="shared" si="30"/>
        <v>16</v>
      </c>
      <c r="B210" s="52">
        <f t="shared" si="31"/>
        <v>16.006000000000007</v>
      </c>
      <c r="C210" s="6" t="s">
        <v>366</v>
      </c>
      <c r="D210" s="33" t="s">
        <v>100</v>
      </c>
      <c r="E210" s="103">
        <v>150</v>
      </c>
      <c r="F210"/>
      <c r="G210"/>
    </row>
    <row r="211" spans="1:7" ht="38.25" x14ac:dyDescent="0.2">
      <c r="A211" s="25">
        <f t="shared" si="30"/>
        <v>16</v>
      </c>
      <c r="B211" s="52">
        <f t="shared" si="31"/>
        <v>16.007000000000009</v>
      </c>
      <c r="C211" s="19" t="s">
        <v>653</v>
      </c>
      <c r="D211" s="33" t="s">
        <v>100</v>
      </c>
      <c r="E211" s="103">
        <v>160</v>
      </c>
      <c r="F211"/>
      <c r="G211"/>
    </row>
    <row r="212" spans="1:7" ht="38.25" x14ac:dyDescent="0.2">
      <c r="A212" s="25">
        <f t="shared" si="30"/>
        <v>16</v>
      </c>
      <c r="B212" s="52">
        <f t="shared" si="31"/>
        <v>16.00800000000001</v>
      </c>
      <c r="C212" s="19" t="s">
        <v>654</v>
      </c>
      <c r="D212" s="33" t="s">
        <v>100</v>
      </c>
      <c r="E212" s="103">
        <v>160</v>
      </c>
      <c r="F212"/>
      <c r="G212"/>
    </row>
    <row r="213" spans="1:7" ht="25.5" x14ac:dyDescent="0.2">
      <c r="A213" s="25">
        <f t="shared" si="30"/>
        <v>16</v>
      </c>
      <c r="B213" s="52">
        <f t="shared" si="31"/>
        <v>16.009000000000011</v>
      </c>
      <c r="C213" s="6" t="s">
        <v>367</v>
      </c>
      <c r="D213" s="33" t="s">
        <v>100</v>
      </c>
      <c r="E213" s="103">
        <v>100</v>
      </c>
      <c r="F213"/>
      <c r="G213"/>
    </row>
    <row r="214" spans="1:7" ht="25.5" x14ac:dyDescent="0.2">
      <c r="A214" s="25">
        <f t="shared" si="30"/>
        <v>16</v>
      </c>
      <c r="B214" s="52">
        <f t="shared" si="31"/>
        <v>16.010000000000012</v>
      </c>
      <c r="C214" s="6" t="s">
        <v>368</v>
      </c>
      <c r="D214" s="33" t="s">
        <v>100</v>
      </c>
      <c r="E214" s="103">
        <v>100</v>
      </c>
      <c r="F214"/>
      <c r="G214"/>
    </row>
    <row r="215" spans="1:7" ht="25.5" x14ac:dyDescent="0.2">
      <c r="A215" s="25">
        <f t="shared" si="30"/>
        <v>16</v>
      </c>
      <c r="B215" s="52">
        <f t="shared" si="31"/>
        <v>16.011000000000013</v>
      </c>
      <c r="C215" s="19" t="s">
        <v>61</v>
      </c>
      <c r="D215" s="33" t="s">
        <v>100</v>
      </c>
      <c r="E215" s="93">
        <v>100</v>
      </c>
      <c r="F215"/>
      <c r="G215"/>
    </row>
    <row r="216" spans="1:7" ht="25.5" x14ac:dyDescent="0.2">
      <c r="A216" s="25">
        <f t="shared" si="30"/>
        <v>16</v>
      </c>
      <c r="B216" s="52">
        <f t="shared" si="31"/>
        <v>16.012000000000015</v>
      </c>
      <c r="C216" s="19" t="s">
        <v>369</v>
      </c>
      <c r="D216" s="33" t="s">
        <v>100</v>
      </c>
      <c r="E216" s="93">
        <v>100</v>
      </c>
      <c r="F216"/>
      <c r="G216"/>
    </row>
    <row r="217" spans="1:7" ht="25.5" x14ac:dyDescent="0.2">
      <c r="A217" s="25">
        <f t="shared" si="30"/>
        <v>16</v>
      </c>
      <c r="B217" s="52">
        <f t="shared" si="31"/>
        <v>16.013000000000016</v>
      </c>
      <c r="C217" s="6" t="s">
        <v>370</v>
      </c>
      <c r="D217" s="33" t="s">
        <v>100</v>
      </c>
      <c r="E217" s="93">
        <v>50</v>
      </c>
      <c r="F217"/>
      <c r="G217"/>
    </row>
    <row r="218" spans="1:7" ht="25.5" x14ac:dyDescent="0.2">
      <c r="A218" s="25">
        <f t="shared" si="30"/>
        <v>16</v>
      </c>
      <c r="B218" s="52">
        <f t="shared" si="31"/>
        <v>16.014000000000017</v>
      </c>
      <c r="C218" s="6" t="s">
        <v>371</v>
      </c>
      <c r="D218" s="33" t="s">
        <v>100</v>
      </c>
      <c r="E218" s="93">
        <v>50</v>
      </c>
      <c r="F218"/>
      <c r="G218"/>
    </row>
    <row r="219" spans="1:7" ht="25.5" x14ac:dyDescent="0.2">
      <c r="A219" s="25">
        <f t="shared" si="30"/>
        <v>16</v>
      </c>
      <c r="B219" s="52">
        <f t="shared" si="31"/>
        <v>16.015000000000018</v>
      </c>
      <c r="C219" s="19" t="s">
        <v>43</v>
      </c>
      <c r="D219" s="33" t="s">
        <v>100</v>
      </c>
      <c r="E219" s="93">
        <v>100</v>
      </c>
      <c r="F219"/>
      <c r="G219"/>
    </row>
    <row r="220" spans="1:7" ht="25.5" x14ac:dyDescent="0.2">
      <c r="A220" s="25">
        <f t="shared" si="30"/>
        <v>16</v>
      </c>
      <c r="B220" s="52">
        <f t="shared" si="31"/>
        <v>16.01600000000002</v>
      </c>
      <c r="C220" s="19" t="s">
        <v>44</v>
      </c>
      <c r="D220" s="33" t="s">
        <v>100</v>
      </c>
      <c r="E220" s="93">
        <v>100</v>
      </c>
      <c r="F220"/>
      <c r="G220"/>
    </row>
    <row r="221" spans="1:7" x14ac:dyDescent="0.2">
      <c r="A221" s="25">
        <f t="shared" si="30"/>
        <v>16</v>
      </c>
      <c r="B221" s="52">
        <f t="shared" si="31"/>
        <v>16.017000000000021</v>
      </c>
      <c r="C221" s="6" t="s">
        <v>253</v>
      </c>
      <c r="D221" s="33" t="s">
        <v>100</v>
      </c>
      <c r="E221" s="103">
        <v>100</v>
      </c>
      <c r="F221"/>
      <c r="G221"/>
    </row>
    <row r="222" spans="1:7" ht="25.5" x14ac:dyDescent="0.2">
      <c r="A222" s="25">
        <f t="shared" si="30"/>
        <v>16</v>
      </c>
      <c r="B222" s="52">
        <f t="shared" si="31"/>
        <v>16.018000000000022</v>
      </c>
      <c r="C222" s="6" t="s">
        <v>372</v>
      </c>
      <c r="D222" s="33" t="s">
        <v>100</v>
      </c>
      <c r="E222" s="103">
        <v>100</v>
      </c>
      <c r="F222"/>
      <c r="G222"/>
    </row>
    <row r="223" spans="1:7" x14ac:dyDescent="0.2">
      <c r="A223" s="25">
        <f t="shared" si="30"/>
        <v>16</v>
      </c>
      <c r="B223" s="52">
        <f t="shared" si="31"/>
        <v>16.019000000000023</v>
      </c>
      <c r="C223" s="19" t="s">
        <v>373</v>
      </c>
      <c r="D223" s="33" t="s">
        <v>100</v>
      </c>
      <c r="E223" s="107">
        <v>100</v>
      </c>
      <c r="F223"/>
      <c r="G223"/>
    </row>
    <row r="224" spans="1:7" ht="25.5" x14ac:dyDescent="0.2">
      <c r="A224" s="25">
        <f t="shared" si="30"/>
        <v>16</v>
      </c>
      <c r="B224" s="52">
        <f t="shared" si="31"/>
        <v>16.020000000000024</v>
      </c>
      <c r="C224" s="19" t="s">
        <v>64</v>
      </c>
      <c r="D224" s="33" t="s">
        <v>100</v>
      </c>
      <c r="E224" s="93">
        <v>100</v>
      </c>
      <c r="F224"/>
      <c r="G224"/>
    </row>
    <row r="225" spans="1:7" ht="25.5" x14ac:dyDescent="0.2">
      <c r="A225" s="25">
        <f t="shared" si="30"/>
        <v>16</v>
      </c>
      <c r="B225" s="52">
        <f t="shared" si="31"/>
        <v>16.021000000000026</v>
      </c>
      <c r="C225" s="19" t="s">
        <v>374</v>
      </c>
      <c r="D225" s="33" t="s">
        <v>100</v>
      </c>
      <c r="E225" s="93">
        <v>100</v>
      </c>
      <c r="F225"/>
      <c r="G225"/>
    </row>
    <row r="226" spans="1:7" ht="38.25" x14ac:dyDescent="0.2">
      <c r="A226" s="25">
        <f t="shared" si="30"/>
        <v>16</v>
      </c>
      <c r="B226" s="52">
        <f t="shared" si="31"/>
        <v>16.022000000000027</v>
      </c>
      <c r="C226" s="19" t="s">
        <v>62</v>
      </c>
      <c r="D226" s="33" t="s">
        <v>100</v>
      </c>
      <c r="E226" s="93">
        <v>50</v>
      </c>
      <c r="F226"/>
      <c r="G226"/>
    </row>
    <row r="227" spans="1:7" ht="38.25" x14ac:dyDescent="0.2">
      <c r="A227" s="25">
        <f t="shared" si="30"/>
        <v>16</v>
      </c>
      <c r="B227" s="52">
        <f t="shared" si="31"/>
        <v>16.023000000000028</v>
      </c>
      <c r="C227" s="19" t="s">
        <v>63</v>
      </c>
      <c r="D227" s="33" t="s">
        <v>100</v>
      </c>
      <c r="E227" s="93">
        <v>50</v>
      </c>
      <c r="F227"/>
      <c r="G227"/>
    </row>
    <row r="228" spans="1:7" ht="25.5" x14ac:dyDescent="0.2">
      <c r="A228" s="25">
        <f t="shared" si="30"/>
        <v>16</v>
      </c>
      <c r="B228" s="52">
        <f t="shared" si="31"/>
        <v>16.024000000000029</v>
      </c>
      <c r="C228" s="6" t="s">
        <v>375</v>
      </c>
      <c r="D228" s="33" t="s">
        <v>100</v>
      </c>
      <c r="E228" s="93">
        <v>100</v>
      </c>
      <c r="F228"/>
      <c r="G228"/>
    </row>
    <row r="229" spans="1:7" ht="25.5" x14ac:dyDescent="0.2">
      <c r="A229" s="25">
        <f t="shared" si="30"/>
        <v>16</v>
      </c>
      <c r="B229" s="52">
        <f t="shared" si="31"/>
        <v>16.025000000000031</v>
      </c>
      <c r="C229" s="6" t="s">
        <v>376</v>
      </c>
      <c r="D229" s="33" t="s">
        <v>100</v>
      </c>
      <c r="E229" s="93">
        <v>100</v>
      </c>
      <c r="F229"/>
      <c r="G229"/>
    </row>
    <row r="230" spans="1:7" ht="25.5" x14ac:dyDescent="0.2">
      <c r="A230" s="25">
        <f t="shared" si="30"/>
        <v>16</v>
      </c>
      <c r="B230" s="52">
        <f t="shared" si="31"/>
        <v>16.026000000000032</v>
      </c>
      <c r="C230" s="6" t="s">
        <v>377</v>
      </c>
      <c r="D230" s="33" t="s">
        <v>100</v>
      </c>
      <c r="E230" s="107">
        <v>100</v>
      </c>
      <c r="F230"/>
      <c r="G230"/>
    </row>
    <row r="231" spans="1:7" ht="25.5" x14ac:dyDescent="0.2">
      <c r="A231" s="25">
        <f t="shared" si="30"/>
        <v>16</v>
      </c>
      <c r="B231" s="52">
        <f t="shared" si="31"/>
        <v>16.027000000000033</v>
      </c>
      <c r="C231" s="6" t="s">
        <v>378</v>
      </c>
      <c r="D231" s="33" t="s">
        <v>100</v>
      </c>
      <c r="E231" s="107">
        <v>100</v>
      </c>
      <c r="F231"/>
      <c r="G231"/>
    </row>
    <row r="232" spans="1:7" ht="25.5" x14ac:dyDescent="0.2">
      <c r="A232" s="25">
        <f t="shared" si="30"/>
        <v>16</v>
      </c>
      <c r="B232" s="52">
        <f t="shared" si="31"/>
        <v>16.028000000000034</v>
      </c>
      <c r="C232" s="6" t="s">
        <v>379</v>
      </c>
      <c r="D232" s="33" t="s">
        <v>100</v>
      </c>
      <c r="E232" s="107">
        <v>100</v>
      </c>
      <c r="F232"/>
      <c r="G232"/>
    </row>
    <row r="233" spans="1:7" ht="25.5" x14ac:dyDescent="0.2">
      <c r="A233" s="25">
        <f t="shared" si="30"/>
        <v>16</v>
      </c>
      <c r="B233" s="52">
        <f t="shared" si="31"/>
        <v>16.029000000000035</v>
      </c>
      <c r="C233" s="6" t="s">
        <v>380</v>
      </c>
      <c r="D233" s="33" t="s">
        <v>100</v>
      </c>
      <c r="E233" s="107">
        <v>100</v>
      </c>
      <c r="F233"/>
      <c r="G233"/>
    </row>
    <row r="234" spans="1:7" ht="25.5" x14ac:dyDescent="0.2">
      <c r="A234" s="25">
        <f t="shared" si="30"/>
        <v>16</v>
      </c>
      <c r="B234" s="52">
        <f t="shared" si="31"/>
        <v>16.030000000000037</v>
      </c>
      <c r="C234" s="6" t="s">
        <v>381</v>
      </c>
      <c r="D234" s="33" t="s">
        <v>100</v>
      </c>
      <c r="E234" s="107">
        <v>100</v>
      </c>
      <c r="F234"/>
      <c r="G234"/>
    </row>
    <row r="235" spans="1:7" ht="25.5" x14ac:dyDescent="0.2">
      <c r="A235" s="25">
        <f t="shared" si="30"/>
        <v>16</v>
      </c>
      <c r="B235" s="52">
        <f t="shared" si="31"/>
        <v>16.031000000000038</v>
      </c>
      <c r="C235" s="6" t="s">
        <v>382</v>
      </c>
      <c r="D235" s="33" t="s">
        <v>100</v>
      </c>
      <c r="E235" s="107">
        <v>100</v>
      </c>
      <c r="F235"/>
      <c r="G235"/>
    </row>
    <row r="236" spans="1:7" ht="51" x14ac:dyDescent="0.2">
      <c r="A236" s="25">
        <f t="shared" si="30"/>
        <v>16</v>
      </c>
      <c r="B236" s="52">
        <f t="shared" si="31"/>
        <v>16.032000000000039</v>
      </c>
      <c r="C236" s="19" t="s">
        <v>383</v>
      </c>
      <c r="D236" s="33" t="s">
        <v>100</v>
      </c>
      <c r="E236" s="93">
        <v>100</v>
      </c>
      <c r="F236"/>
      <c r="G236"/>
    </row>
    <row r="237" spans="1:7" ht="51" x14ac:dyDescent="0.2">
      <c r="A237" s="25">
        <f t="shared" si="30"/>
        <v>16</v>
      </c>
      <c r="B237" s="52">
        <f t="shared" si="31"/>
        <v>16.03300000000004</v>
      </c>
      <c r="C237" s="19" t="s">
        <v>384</v>
      </c>
      <c r="D237" s="33" t="s">
        <v>100</v>
      </c>
      <c r="E237" s="93">
        <v>100</v>
      </c>
      <c r="F237"/>
      <c r="G237"/>
    </row>
    <row r="238" spans="1:7" ht="25.5" x14ac:dyDescent="0.2">
      <c r="A238" s="25">
        <f t="shared" si="30"/>
        <v>16</v>
      </c>
      <c r="B238" s="52">
        <f t="shared" si="31"/>
        <v>16.034000000000042</v>
      </c>
      <c r="C238" s="6" t="s">
        <v>385</v>
      </c>
      <c r="D238" s="33" t="s">
        <v>100</v>
      </c>
      <c r="E238" s="93">
        <v>100</v>
      </c>
      <c r="F238"/>
      <c r="G238"/>
    </row>
    <row r="239" spans="1:7" ht="25.5" x14ac:dyDescent="0.2">
      <c r="A239" s="25">
        <f t="shared" si="30"/>
        <v>16</v>
      </c>
      <c r="B239" s="52">
        <f t="shared" si="31"/>
        <v>16.035000000000043</v>
      </c>
      <c r="C239" s="6" t="s">
        <v>386</v>
      </c>
      <c r="D239" s="33" t="s">
        <v>100</v>
      </c>
      <c r="E239" s="93">
        <v>100</v>
      </c>
      <c r="F239"/>
      <c r="G239"/>
    </row>
    <row r="240" spans="1:7" ht="25.5" x14ac:dyDescent="0.2">
      <c r="A240" s="25">
        <f t="shared" si="30"/>
        <v>16</v>
      </c>
      <c r="B240" s="52">
        <f t="shared" si="31"/>
        <v>16.036000000000044</v>
      </c>
      <c r="C240" s="19" t="s">
        <v>387</v>
      </c>
      <c r="D240" s="33" t="s">
        <v>100</v>
      </c>
      <c r="E240" s="93">
        <v>100</v>
      </c>
      <c r="F240"/>
      <c r="G240"/>
    </row>
    <row r="241" spans="1:7" ht="25.5" x14ac:dyDescent="0.2">
      <c r="A241" s="25">
        <f t="shared" si="30"/>
        <v>16</v>
      </c>
      <c r="B241" s="52">
        <f t="shared" si="31"/>
        <v>16.037000000000045</v>
      </c>
      <c r="C241" s="19" t="s">
        <v>388</v>
      </c>
      <c r="D241" s="33" t="s">
        <v>100</v>
      </c>
      <c r="E241" s="93">
        <v>100</v>
      </c>
      <c r="F241"/>
      <c r="G241"/>
    </row>
    <row r="242" spans="1:7" ht="25.5" x14ac:dyDescent="0.2">
      <c r="A242" s="25">
        <f t="shared" si="30"/>
        <v>16</v>
      </c>
      <c r="B242" s="52">
        <f t="shared" si="31"/>
        <v>16.038000000000046</v>
      </c>
      <c r="C242" s="19" t="s">
        <v>65</v>
      </c>
      <c r="D242" s="33" t="s">
        <v>100</v>
      </c>
      <c r="E242" s="93">
        <v>100</v>
      </c>
      <c r="F242"/>
      <c r="G242"/>
    </row>
    <row r="243" spans="1:7" ht="25.5" x14ac:dyDescent="0.2">
      <c r="A243" s="25">
        <f t="shared" si="30"/>
        <v>16</v>
      </c>
      <c r="B243" s="52">
        <f t="shared" si="31"/>
        <v>16.039000000000048</v>
      </c>
      <c r="C243" s="19" t="s">
        <v>55</v>
      </c>
      <c r="D243" s="33" t="s">
        <v>100</v>
      </c>
      <c r="E243" s="93">
        <v>100</v>
      </c>
      <c r="F243"/>
      <c r="G243"/>
    </row>
    <row r="244" spans="1:7" ht="38.25" x14ac:dyDescent="0.2">
      <c r="A244" s="25">
        <f t="shared" si="30"/>
        <v>16</v>
      </c>
      <c r="B244" s="52">
        <f t="shared" si="31"/>
        <v>16.040000000000049</v>
      </c>
      <c r="C244" s="19" t="s">
        <v>59</v>
      </c>
      <c r="D244" s="33" t="s">
        <v>100</v>
      </c>
      <c r="E244" s="93">
        <v>50</v>
      </c>
      <c r="F244"/>
      <c r="G244"/>
    </row>
    <row r="245" spans="1:7" ht="38.25" x14ac:dyDescent="0.2">
      <c r="A245" s="25">
        <f t="shared" si="30"/>
        <v>16</v>
      </c>
      <c r="B245" s="52">
        <f t="shared" si="31"/>
        <v>16.04100000000005</v>
      </c>
      <c r="C245" s="19" t="s">
        <v>60</v>
      </c>
      <c r="D245" s="33" t="s">
        <v>100</v>
      </c>
      <c r="E245" s="93">
        <v>50</v>
      </c>
      <c r="F245"/>
      <c r="G245"/>
    </row>
    <row r="246" spans="1:7" x14ac:dyDescent="0.2">
      <c r="A246" s="25">
        <f t="shared" si="30"/>
        <v>16</v>
      </c>
      <c r="B246" s="52">
        <f t="shared" si="31"/>
        <v>16.042000000000051</v>
      </c>
      <c r="C246" s="19" t="s">
        <v>45</v>
      </c>
      <c r="D246" s="33" t="s">
        <v>100</v>
      </c>
      <c r="E246" s="93">
        <v>40</v>
      </c>
      <c r="F246"/>
      <c r="G246"/>
    </row>
    <row r="247" spans="1:7" x14ac:dyDescent="0.2">
      <c r="A247" s="25">
        <f t="shared" si="30"/>
        <v>16</v>
      </c>
      <c r="B247" s="52">
        <f t="shared" si="31"/>
        <v>16.043000000000053</v>
      </c>
      <c r="C247" s="19" t="s">
        <v>46</v>
      </c>
      <c r="D247" s="33" t="s">
        <v>100</v>
      </c>
      <c r="E247" s="93">
        <v>40</v>
      </c>
      <c r="F247"/>
      <c r="G247"/>
    </row>
    <row r="248" spans="1:7" x14ac:dyDescent="0.2">
      <c r="A248" s="25">
        <f t="shared" si="30"/>
        <v>16</v>
      </c>
      <c r="B248" s="52">
        <f t="shared" si="31"/>
        <v>16.044000000000054</v>
      </c>
      <c r="C248" s="6" t="s">
        <v>250</v>
      </c>
      <c r="D248" s="33" t="s">
        <v>100</v>
      </c>
      <c r="E248" s="104">
        <v>96</v>
      </c>
      <c r="F248"/>
      <c r="G248"/>
    </row>
    <row r="249" spans="1:7" x14ac:dyDescent="0.2">
      <c r="A249" s="25">
        <f t="shared" si="30"/>
        <v>16</v>
      </c>
      <c r="B249" s="52">
        <f t="shared" si="31"/>
        <v>16.045000000000055</v>
      </c>
      <c r="C249" s="6" t="s">
        <v>223</v>
      </c>
      <c r="D249" s="33" t="s">
        <v>100</v>
      </c>
      <c r="E249" s="104">
        <v>96</v>
      </c>
      <c r="F249"/>
      <c r="G249"/>
    </row>
    <row r="250" spans="1:7" x14ac:dyDescent="0.2">
      <c r="A250" s="25">
        <f t="shared" si="30"/>
        <v>16</v>
      </c>
      <c r="B250" s="52">
        <f t="shared" si="31"/>
        <v>16.046000000000056</v>
      </c>
      <c r="C250" s="6" t="s">
        <v>224</v>
      </c>
      <c r="D250" s="33" t="s">
        <v>100</v>
      </c>
      <c r="E250" s="104">
        <v>96</v>
      </c>
      <c r="F250"/>
      <c r="G250"/>
    </row>
    <row r="251" spans="1:7" x14ac:dyDescent="0.2">
      <c r="A251" s="25">
        <f t="shared" si="30"/>
        <v>16</v>
      </c>
      <c r="B251" s="52">
        <f t="shared" si="31"/>
        <v>16.047000000000057</v>
      </c>
      <c r="C251" s="19" t="s">
        <v>47</v>
      </c>
      <c r="D251" s="33" t="s">
        <v>100</v>
      </c>
      <c r="E251" s="93">
        <v>20</v>
      </c>
      <c r="F251"/>
      <c r="G251"/>
    </row>
    <row r="252" spans="1:7" x14ac:dyDescent="0.2">
      <c r="A252" s="25">
        <f t="shared" si="30"/>
        <v>16</v>
      </c>
      <c r="B252" s="52">
        <f t="shared" si="31"/>
        <v>16.048000000000059</v>
      </c>
      <c r="C252" s="19" t="s">
        <v>48</v>
      </c>
      <c r="D252" s="33" t="s">
        <v>100</v>
      </c>
      <c r="E252" s="93">
        <v>20</v>
      </c>
      <c r="F252"/>
      <c r="G252"/>
    </row>
    <row r="253" spans="1:7" x14ac:dyDescent="0.2">
      <c r="A253" s="25">
        <f t="shared" si="30"/>
        <v>16</v>
      </c>
      <c r="B253" s="52">
        <f t="shared" si="31"/>
        <v>16.04900000000006</v>
      </c>
      <c r="C253" s="19" t="s">
        <v>33</v>
      </c>
      <c r="D253" s="33" t="s">
        <v>100</v>
      </c>
      <c r="E253" s="93">
        <v>96</v>
      </c>
      <c r="F253"/>
      <c r="G253"/>
    </row>
    <row r="254" spans="1:7" x14ac:dyDescent="0.2">
      <c r="A254" s="25">
        <f t="shared" si="30"/>
        <v>16</v>
      </c>
      <c r="B254" s="52">
        <f t="shared" si="31"/>
        <v>16.050000000000061</v>
      </c>
      <c r="C254" s="19" t="s">
        <v>34</v>
      </c>
      <c r="D254" s="33" t="s">
        <v>100</v>
      </c>
      <c r="E254" s="93">
        <v>96</v>
      </c>
      <c r="F254"/>
      <c r="G254"/>
    </row>
    <row r="255" spans="1:7" ht="25.5" x14ac:dyDescent="0.2">
      <c r="A255" s="25">
        <f t="shared" si="30"/>
        <v>16</v>
      </c>
      <c r="B255" s="52">
        <f t="shared" si="31"/>
        <v>16.051000000000062</v>
      </c>
      <c r="C255" s="19" t="s">
        <v>389</v>
      </c>
      <c r="D255" s="33" t="s">
        <v>100</v>
      </c>
      <c r="E255" s="93">
        <v>100</v>
      </c>
      <c r="F255"/>
      <c r="G255"/>
    </row>
    <row r="256" spans="1:7" x14ac:dyDescent="0.2">
      <c r="A256" s="25">
        <f t="shared" si="30"/>
        <v>16</v>
      </c>
      <c r="B256" s="52">
        <f t="shared" si="31"/>
        <v>16.052000000000064</v>
      </c>
      <c r="C256" s="6" t="s">
        <v>113</v>
      </c>
      <c r="D256" s="33" t="s">
        <v>100</v>
      </c>
      <c r="E256" s="103">
        <v>96</v>
      </c>
      <c r="F256"/>
      <c r="G256"/>
    </row>
    <row r="257" spans="1:7" x14ac:dyDescent="0.2">
      <c r="A257" s="25">
        <f t="shared" si="30"/>
        <v>16</v>
      </c>
      <c r="B257" s="52">
        <f t="shared" si="31"/>
        <v>16.053000000000065</v>
      </c>
      <c r="C257" s="6" t="s">
        <v>86</v>
      </c>
      <c r="D257" s="33" t="s">
        <v>100</v>
      </c>
      <c r="E257" s="103">
        <v>96</v>
      </c>
      <c r="F257"/>
      <c r="G257"/>
    </row>
    <row r="258" spans="1:7" x14ac:dyDescent="0.2">
      <c r="A258" s="25">
        <f t="shared" si="30"/>
        <v>16</v>
      </c>
      <c r="B258" s="52">
        <f t="shared" si="31"/>
        <v>16.054000000000066</v>
      </c>
      <c r="C258" s="6" t="s">
        <v>115</v>
      </c>
      <c r="D258" s="33" t="s">
        <v>100</v>
      </c>
      <c r="E258" s="103">
        <v>96</v>
      </c>
      <c r="F258"/>
      <c r="G258"/>
    </row>
    <row r="259" spans="1:7" ht="25.5" x14ac:dyDescent="0.2">
      <c r="A259" s="25">
        <f t="shared" si="30"/>
        <v>16</v>
      </c>
      <c r="B259" s="52">
        <f t="shared" si="31"/>
        <v>16.055000000000067</v>
      </c>
      <c r="C259" s="6" t="s">
        <v>390</v>
      </c>
      <c r="D259" s="33" t="s">
        <v>100</v>
      </c>
      <c r="E259" s="103">
        <v>50</v>
      </c>
      <c r="F259"/>
      <c r="G259"/>
    </row>
    <row r="260" spans="1:7" ht="25.5" x14ac:dyDescent="0.2">
      <c r="A260" s="25">
        <f t="shared" si="30"/>
        <v>16</v>
      </c>
      <c r="B260" s="52">
        <f t="shared" si="31"/>
        <v>16.056000000000068</v>
      </c>
      <c r="C260" s="6" t="s">
        <v>391</v>
      </c>
      <c r="D260" s="33" t="s">
        <v>100</v>
      </c>
      <c r="E260" s="103">
        <v>100</v>
      </c>
      <c r="F260"/>
      <c r="G260"/>
    </row>
    <row r="261" spans="1:7" ht="25.5" x14ac:dyDescent="0.2">
      <c r="A261" s="25">
        <f t="shared" si="30"/>
        <v>16</v>
      </c>
      <c r="B261" s="52">
        <f t="shared" si="31"/>
        <v>16.05700000000007</v>
      </c>
      <c r="C261" s="6" t="s">
        <v>392</v>
      </c>
      <c r="D261" s="33" t="s">
        <v>100</v>
      </c>
      <c r="E261" s="103">
        <v>100</v>
      </c>
      <c r="F261"/>
      <c r="G261"/>
    </row>
    <row r="262" spans="1:7" ht="25.5" x14ac:dyDescent="0.2">
      <c r="A262" s="25">
        <f t="shared" si="30"/>
        <v>16</v>
      </c>
      <c r="B262" s="52">
        <f t="shared" si="31"/>
        <v>16.058000000000071</v>
      </c>
      <c r="C262" s="6" t="s">
        <v>393</v>
      </c>
      <c r="D262" s="33" t="s">
        <v>100</v>
      </c>
      <c r="E262" s="103">
        <v>100</v>
      </c>
      <c r="F262"/>
      <c r="G262"/>
    </row>
    <row r="263" spans="1:7" ht="25.5" x14ac:dyDescent="0.2">
      <c r="A263" s="25">
        <f t="shared" si="30"/>
        <v>16</v>
      </c>
      <c r="B263" s="52">
        <f t="shared" si="31"/>
        <v>16.059000000000072</v>
      </c>
      <c r="C263" s="19" t="s">
        <v>394</v>
      </c>
      <c r="D263" s="33" t="s">
        <v>100</v>
      </c>
      <c r="E263" s="93">
        <v>100</v>
      </c>
      <c r="F263"/>
      <c r="G263"/>
    </row>
    <row r="264" spans="1:7" ht="25.5" x14ac:dyDescent="0.2">
      <c r="A264" s="25">
        <f t="shared" si="30"/>
        <v>16</v>
      </c>
      <c r="B264" s="52">
        <f t="shared" si="31"/>
        <v>16.060000000000073</v>
      </c>
      <c r="C264" s="19" t="s">
        <v>395</v>
      </c>
      <c r="D264" s="33" t="s">
        <v>100</v>
      </c>
      <c r="E264" s="93">
        <v>100</v>
      </c>
      <c r="F264"/>
      <c r="G264"/>
    </row>
    <row r="265" spans="1:7" x14ac:dyDescent="0.2">
      <c r="A265" s="25">
        <f t="shared" si="30"/>
        <v>16</v>
      </c>
      <c r="B265" s="52">
        <f t="shared" si="31"/>
        <v>16.061000000000075</v>
      </c>
      <c r="C265" s="19" t="s">
        <v>396</v>
      </c>
      <c r="D265" s="33" t="s">
        <v>100</v>
      </c>
      <c r="E265" s="93">
        <v>50</v>
      </c>
      <c r="F265"/>
      <c r="G265"/>
    </row>
    <row r="266" spans="1:7" x14ac:dyDescent="0.2">
      <c r="A266" s="25">
        <f t="shared" si="30"/>
        <v>16</v>
      </c>
      <c r="B266" s="52">
        <f t="shared" si="31"/>
        <v>16.062000000000076</v>
      </c>
      <c r="C266" s="19" t="s">
        <v>397</v>
      </c>
      <c r="D266" s="33" t="s">
        <v>100</v>
      </c>
      <c r="E266" s="93">
        <v>50</v>
      </c>
      <c r="F266"/>
      <c r="G266"/>
    </row>
    <row r="267" spans="1:7" ht="25.5" x14ac:dyDescent="0.2">
      <c r="A267" s="25">
        <f t="shared" si="30"/>
        <v>16</v>
      </c>
      <c r="B267" s="52">
        <f t="shared" si="31"/>
        <v>16.063000000000077</v>
      </c>
      <c r="C267" s="19" t="s">
        <v>398</v>
      </c>
      <c r="D267" s="33" t="s">
        <v>100</v>
      </c>
      <c r="E267" s="93">
        <v>50</v>
      </c>
      <c r="F267"/>
      <c r="G267"/>
    </row>
    <row r="268" spans="1:7" ht="25.5" x14ac:dyDescent="0.2">
      <c r="A268" s="25">
        <f t="shared" si="30"/>
        <v>16</v>
      </c>
      <c r="B268" s="52">
        <f t="shared" si="31"/>
        <v>16.064000000000078</v>
      </c>
      <c r="C268" s="19" t="s">
        <v>399</v>
      </c>
      <c r="D268" s="33" t="s">
        <v>100</v>
      </c>
      <c r="E268" s="93">
        <v>50</v>
      </c>
      <c r="F268"/>
      <c r="G268"/>
    </row>
    <row r="269" spans="1:7" ht="25.5" x14ac:dyDescent="0.2">
      <c r="A269" s="25">
        <f t="shared" si="30"/>
        <v>16</v>
      </c>
      <c r="B269" s="52">
        <f t="shared" si="31"/>
        <v>16.065000000000079</v>
      </c>
      <c r="C269" s="19" t="s">
        <v>400</v>
      </c>
      <c r="D269" s="33" t="s">
        <v>100</v>
      </c>
      <c r="E269" s="93">
        <v>50</v>
      </c>
      <c r="F269"/>
      <c r="G269"/>
    </row>
    <row r="270" spans="1:7" x14ac:dyDescent="0.2">
      <c r="A270" s="25">
        <f t="shared" ref="A270:A333" si="32">A269</f>
        <v>16</v>
      </c>
      <c r="B270" s="52">
        <f t="shared" ref="B270:B333" si="33">B269+0.001</f>
        <v>16.066000000000081</v>
      </c>
      <c r="C270" s="6" t="s">
        <v>142</v>
      </c>
      <c r="D270" s="33" t="s">
        <v>100</v>
      </c>
      <c r="E270" s="107">
        <v>200</v>
      </c>
      <c r="F270"/>
      <c r="G270"/>
    </row>
    <row r="271" spans="1:7" ht="25.5" x14ac:dyDescent="0.2">
      <c r="A271" s="25">
        <f t="shared" si="32"/>
        <v>16</v>
      </c>
      <c r="B271" s="52">
        <f t="shared" si="33"/>
        <v>16.067000000000082</v>
      </c>
      <c r="C271" s="19" t="s">
        <v>401</v>
      </c>
      <c r="D271" s="33" t="s">
        <v>100</v>
      </c>
      <c r="E271" s="93">
        <v>100</v>
      </c>
      <c r="F271"/>
      <c r="G271"/>
    </row>
    <row r="272" spans="1:7" ht="25.5" x14ac:dyDescent="0.2">
      <c r="A272" s="25">
        <f t="shared" si="32"/>
        <v>16</v>
      </c>
      <c r="B272" s="52">
        <f t="shared" si="33"/>
        <v>16.068000000000083</v>
      </c>
      <c r="C272" s="19" t="s">
        <v>402</v>
      </c>
      <c r="D272" s="33" t="s">
        <v>100</v>
      </c>
      <c r="E272" s="93">
        <v>100</v>
      </c>
      <c r="F272"/>
      <c r="G272"/>
    </row>
    <row r="273" spans="1:7" ht="25.5" x14ac:dyDescent="0.2">
      <c r="A273" s="25">
        <f t="shared" si="32"/>
        <v>16</v>
      </c>
      <c r="B273" s="52">
        <f t="shared" si="33"/>
        <v>16.069000000000084</v>
      </c>
      <c r="C273" s="19" t="s">
        <v>403</v>
      </c>
      <c r="D273" s="33" t="s">
        <v>100</v>
      </c>
      <c r="E273" s="93">
        <v>100</v>
      </c>
      <c r="F273"/>
      <c r="G273"/>
    </row>
    <row r="274" spans="1:7" ht="25.5" x14ac:dyDescent="0.2">
      <c r="A274" s="25">
        <f t="shared" si="32"/>
        <v>16</v>
      </c>
      <c r="B274" s="52">
        <f t="shared" si="33"/>
        <v>16.070000000000086</v>
      </c>
      <c r="C274" s="19" t="s">
        <v>404</v>
      </c>
      <c r="D274" s="33" t="s">
        <v>100</v>
      </c>
      <c r="E274" s="93">
        <v>100</v>
      </c>
      <c r="F274"/>
      <c r="G274"/>
    </row>
    <row r="275" spans="1:7" x14ac:dyDescent="0.2">
      <c r="A275" s="25">
        <f t="shared" si="32"/>
        <v>16</v>
      </c>
      <c r="B275" s="52">
        <f t="shared" si="33"/>
        <v>16.071000000000087</v>
      </c>
      <c r="C275" s="19" t="s">
        <v>405</v>
      </c>
      <c r="D275" s="33" t="s">
        <v>100</v>
      </c>
      <c r="E275" s="93">
        <v>50</v>
      </c>
      <c r="F275"/>
      <c r="G275"/>
    </row>
    <row r="276" spans="1:7" x14ac:dyDescent="0.2">
      <c r="A276" s="25">
        <f t="shared" si="32"/>
        <v>16</v>
      </c>
      <c r="B276" s="52">
        <f t="shared" si="33"/>
        <v>16.072000000000088</v>
      </c>
      <c r="C276" s="19" t="s">
        <v>406</v>
      </c>
      <c r="D276" s="33" t="s">
        <v>100</v>
      </c>
      <c r="E276" s="93">
        <v>50</v>
      </c>
      <c r="F276"/>
      <c r="G276"/>
    </row>
    <row r="277" spans="1:7" x14ac:dyDescent="0.2">
      <c r="A277" s="25">
        <f t="shared" si="32"/>
        <v>16</v>
      </c>
      <c r="B277" s="52">
        <f t="shared" si="33"/>
        <v>16.073000000000089</v>
      </c>
      <c r="C277" s="19" t="s">
        <v>35</v>
      </c>
      <c r="D277" s="33" t="s">
        <v>100</v>
      </c>
      <c r="E277" s="93">
        <v>200</v>
      </c>
      <c r="F277"/>
      <c r="G277"/>
    </row>
    <row r="278" spans="1:7" x14ac:dyDescent="0.2">
      <c r="A278" s="25">
        <f t="shared" si="32"/>
        <v>16</v>
      </c>
      <c r="B278" s="52">
        <f t="shared" si="33"/>
        <v>16.07400000000009</v>
      </c>
      <c r="C278" s="19" t="s">
        <v>36</v>
      </c>
      <c r="D278" s="33" t="s">
        <v>100</v>
      </c>
      <c r="E278" s="93">
        <v>200</v>
      </c>
      <c r="F278"/>
      <c r="G278"/>
    </row>
    <row r="279" spans="1:7" x14ac:dyDescent="0.2">
      <c r="A279" s="25">
        <f t="shared" si="32"/>
        <v>16</v>
      </c>
      <c r="B279" s="52">
        <f t="shared" si="33"/>
        <v>16.075000000000092</v>
      </c>
      <c r="C279" s="19" t="s">
        <v>37</v>
      </c>
      <c r="D279" s="33" t="s">
        <v>100</v>
      </c>
      <c r="E279" s="93">
        <v>200</v>
      </c>
      <c r="F279"/>
      <c r="G279"/>
    </row>
    <row r="280" spans="1:7" x14ac:dyDescent="0.2">
      <c r="A280" s="25">
        <f t="shared" si="32"/>
        <v>16</v>
      </c>
      <c r="B280" s="52">
        <f t="shared" si="33"/>
        <v>16.076000000000093</v>
      </c>
      <c r="C280" s="19" t="s">
        <v>38</v>
      </c>
      <c r="D280" s="33" t="s">
        <v>100</v>
      </c>
      <c r="E280" s="93">
        <v>100</v>
      </c>
      <c r="F280"/>
      <c r="G280"/>
    </row>
    <row r="281" spans="1:7" ht="25.5" x14ac:dyDescent="0.2">
      <c r="A281" s="25">
        <f t="shared" si="32"/>
        <v>16</v>
      </c>
      <c r="B281" s="52">
        <f t="shared" si="33"/>
        <v>16.077000000000094</v>
      </c>
      <c r="C281" s="6" t="s">
        <v>407</v>
      </c>
      <c r="D281" s="33" t="s">
        <v>100</v>
      </c>
      <c r="E281" s="93">
        <v>100</v>
      </c>
      <c r="F281"/>
      <c r="G281"/>
    </row>
    <row r="282" spans="1:7" ht="25.5" x14ac:dyDescent="0.2">
      <c r="A282" s="25">
        <f t="shared" si="32"/>
        <v>16</v>
      </c>
      <c r="B282" s="52">
        <f t="shared" si="33"/>
        <v>16.078000000000095</v>
      </c>
      <c r="C282" s="6" t="s">
        <v>408</v>
      </c>
      <c r="D282" s="33" t="s">
        <v>100</v>
      </c>
      <c r="E282" s="93">
        <v>100</v>
      </c>
      <c r="F282"/>
      <c r="G282"/>
    </row>
    <row r="283" spans="1:7" ht="25.5" x14ac:dyDescent="0.2">
      <c r="A283" s="25">
        <f t="shared" si="32"/>
        <v>16</v>
      </c>
      <c r="B283" s="52">
        <f t="shared" si="33"/>
        <v>16.079000000000097</v>
      </c>
      <c r="C283" s="6" t="s">
        <v>409</v>
      </c>
      <c r="D283" s="33" t="s">
        <v>100</v>
      </c>
      <c r="E283" s="93">
        <v>100</v>
      </c>
      <c r="F283"/>
      <c r="G283"/>
    </row>
    <row r="284" spans="1:7" ht="25.5" x14ac:dyDescent="0.2">
      <c r="A284" s="25">
        <f t="shared" si="32"/>
        <v>16</v>
      </c>
      <c r="B284" s="52">
        <f t="shared" si="33"/>
        <v>16.080000000000098</v>
      </c>
      <c r="C284" s="6" t="s">
        <v>410</v>
      </c>
      <c r="D284" s="33" t="s">
        <v>100</v>
      </c>
      <c r="E284" s="93">
        <v>100</v>
      </c>
      <c r="F284"/>
      <c r="G284"/>
    </row>
    <row r="285" spans="1:7" ht="25.5" x14ac:dyDescent="0.2">
      <c r="A285" s="25">
        <f t="shared" si="32"/>
        <v>16</v>
      </c>
      <c r="B285" s="52">
        <f t="shared" si="33"/>
        <v>16.081000000000099</v>
      </c>
      <c r="C285" s="6" t="s">
        <v>411</v>
      </c>
      <c r="D285" s="33" t="s">
        <v>100</v>
      </c>
      <c r="E285" s="103">
        <v>50</v>
      </c>
      <c r="F285"/>
      <c r="G285"/>
    </row>
    <row r="286" spans="1:7" ht="25.5" x14ac:dyDescent="0.2">
      <c r="A286" s="25">
        <f t="shared" si="32"/>
        <v>16</v>
      </c>
      <c r="B286" s="52">
        <f t="shared" si="33"/>
        <v>16.0820000000001</v>
      </c>
      <c r="C286" s="6" t="s">
        <v>412</v>
      </c>
      <c r="D286" s="33" t="s">
        <v>100</v>
      </c>
      <c r="E286" s="103">
        <v>50</v>
      </c>
      <c r="F286"/>
      <c r="G286"/>
    </row>
    <row r="287" spans="1:7" ht="25.5" x14ac:dyDescent="0.2">
      <c r="A287" s="25">
        <f t="shared" si="32"/>
        <v>16</v>
      </c>
      <c r="B287" s="52">
        <f t="shared" si="33"/>
        <v>16.083000000000101</v>
      </c>
      <c r="C287" s="6" t="s">
        <v>413</v>
      </c>
      <c r="D287" s="33" t="s">
        <v>100</v>
      </c>
      <c r="E287" s="103">
        <v>50</v>
      </c>
      <c r="F287"/>
      <c r="G287"/>
    </row>
    <row r="288" spans="1:7" ht="25.5" x14ac:dyDescent="0.2">
      <c r="A288" s="25">
        <f t="shared" si="32"/>
        <v>16</v>
      </c>
      <c r="B288" s="52">
        <f t="shared" si="33"/>
        <v>16.084000000000103</v>
      </c>
      <c r="C288" s="6" t="s">
        <v>414</v>
      </c>
      <c r="D288" s="33" t="s">
        <v>100</v>
      </c>
      <c r="E288" s="103">
        <v>50</v>
      </c>
      <c r="F288"/>
      <c r="G288"/>
    </row>
    <row r="289" spans="1:7" ht="25.5" x14ac:dyDescent="0.2">
      <c r="A289" s="25">
        <f t="shared" si="32"/>
        <v>16</v>
      </c>
      <c r="B289" s="52">
        <f t="shared" si="33"/>
        <v>16.085000000000104</v>
      </c>
      <c r="C289" s="6" t="s">
        <v>415</v>
      </c>
      <c r="D289" s="33" t="s">
        <v>100</v>
      </c>
      <c r="E289" s="103">
        <v>50</v>
      </c>
      <c r="F289"/>
      <c r="G289"/>
    </row>
    <row r="290" spans="1:7" ht="25.5" x14ac:dyDescent="0.2">
      <c r="A290" s="25">
        <f t="shared" si="32"/>
        <v>16</v>
      </c>
      <c r="B290" s="52">
        <f t="shared" si="33"/>
        <v>16.086000000000105</v>
      </c>
      <c r="C290" s="6" t="s">
        <v>416</v>
      </c>
      <c r="D290" s="33" t="s">
        <v>100</v>
      </c>
      <c r="E290" s="103">
        <v>50</v>
      </c>
      <c r="F290"/>
      <c r="G290"/>
    </row>
    <row r="291" spans="1:7" ht="25.5" x14ac:dyDescent="0.2">
      <c r="A291" s="25">
        <f t="shared" si="32"/>
        <v>16</v>
      </c>
      <c r="B291" s="52">
        <f t="shared" si="33"/>
        <v>16.087000000000106</v>
      </c>
      <c r="C291" s="6" t="s">
        <v>417</v>
      </c>
      <c r="D291" s="33" t="s">
        <v>100</v>
      </c>
      <c r="E291" s="103">
        <v>50</v>
      </c>
      <c r="F291"/>
      <c r="G291"/>
    </row>
    <row r="292" spans="1:7" ht="25.5" x14ac:dyDescent="0.2">
      <c r="A292" s="25">
        <f t="shared" si="32"/>
        <v>16</v>
      </c>
      <c r="B292" s="52">
        <f t="shared" si="33"/>
        <v>16.088000000000108</v>
      </c>
      <c r="C292" s="6" t="s">
        <v>418</v>
      </c>
      <c r="D292" s="33" t="s">
        <v>100</v>
      </c>
      <c r="E292" s="103">
        <v>50</v>
      </c>
      <c r="F292"/>
      <c r="G292"/>
    </row>
    <row r="293" spans="1:7" x14ac:dyDescent="0.2">
      <c r="A293" s="25">
        <f t="shared" si="32"/>
        <v>16</v>
      </c>
      <c r="B293" s="52">
        <f t="shared" si="33"/>
        <v>16.089000000000109</v>
      </c>
      <c r="C293" s="6" t="s">
        <v>116</v>
      </c>
      <c r="D293" s="33" t="s">
        <v>100</v>
      </c>
      <c r="E293" s="103">
        <v>96</v>
      </c>
      <c r="F293"/>
      <c r="G293"/>
    </row>
    <row r="294" spans="1:7" x14ac:dyDescent="0.2">
      <c r="A294" s="25">
        <f t="shared" si="32"/>
        <v>16</v>
      </c>
      <c r="B294" s="52">
        <f t="shared" si="33"/>
        <v>16.09000000000011</v>
      </c>
      <c r="C294" s="6" t="s">
        <v>133</v>
      </c>
      <c r="D294" s="33" t="s">
        <v>100</v>
      </c>
      <c r="E294" s="103">
        <v>96</v>
      </c>
      <c r="F294"/>
      <c r="G294"/>
    </row>
    <row r="295" spans="1:7" ht="25.5" x14ac:dyDescent="0.2">
      <c r="A295" s="25">
        <f t="shared" si="32"/>
        <v>16</v>
      </c>
      <c r="B295" s="52">
        <f t="shared" si="33"/>
        <v>16.091000000000111</v>
      </c>
      <c r="C295" s="6" t="s">
        <v>419</v>
      </c>
      <c r="D295" s="33" t="s">
        <v>100</v>
      </c>
      <c r="E295" s="103">
        <v>100</v>
      </c>
      <c r="F295"/>
      <c r="G295"/>
    </row>
    <row r="296" spans="1:7" ht="25.5" x14ac:dyDescent="0.2">
      <c r="A296" s="25">
        <f t="shared" si="32"/>
        <v>16</v>
      </c>
      <c r="B296" s="52">
        <f t="shared" si="33"/>
        <v>16.092000000000112</v>
      </c>
      <c r="C296" s="6" t="s">
        <v>280</v>
      </c>
      <c r="D296" s="33" t="s">
        <v>100</v>
      </c>
      <c r="E296" s="103">
        <v>96</v>
      </c>
      <c r="F296"/>
      <c r="G296"/>
    </row>
    <row r="297" spans="1:7" ht="25.5" x14ac:dyDescent="0.2">
      <c r="A297" s="25">
        <f t="shared" si="32"/>
        <v>16</v>
      </c>
      <c r="B297" s="52">
        <f t="shared" si="33"/>
        <v>16.093000000000114</v>
      </c>
      <c r="C297" s="6" t="s">
        <v>10</v>
      </c>
      <c r="D297" s="33" t="s">
        <v>100</v>
      </c>
      <c r="E297" s="103">
        <v>96</v>
      </c>
      <c r="F297"/>
      <c r="G297"/>
    </row>
    <row r="298" spans="1:7" ht="25.5" x14ac:dyDescent="0.2">
      <c r="A298" s="25">
        <f t="shared" si="32"/>
        <v>16</v>
      </c>
      <c r="B298" s="52">
        <f t="shared" si="33"/>
        <v>16.094000000000115</v>
      </c>
      <c r="C298" s="6" t="s">
        <v>420</v>
      </c>
      <c r="D298" s="33" t="s">
        <v>100</v>
      </c>
      <c r="E298" s="103">
        <v>100</v>
      </c>
      <c r="F298"/>
      <c r="G298"/>
    </row>
    <row r="299" spans="1:7" x14ac:dyDescent="0.2">
      <c r="A299" s="25">
        <f t="shared" si="32"/>
        <v>16</v>
      </c>
      <c r="B299" s="52">
        <f t="shared" si="33"/>
        <v>16.095000000000116</v>
      </c>
      <c r="C299" s="53" t="s">
        <v>421</v>
      </c>
      <c r="D299" s="33" t="s">
        <v>100</v>
      </c>
      <c r="E299" s="103">
        <v>200</v>
      </c>
      <c r="F299"/>
      <c r="G299"/>
    </row>
    <row r="300" spans="1:7" x14ac:dyDescent="0.2">
      <c r="A300" s="25">
        <f t="shared" si="32"/>
        <v>16</v>
      </c>
      <c r="B300" s="52">
        <f t="shared" si="33"/>
        <v>16.096000000000117</v>
      </c>
      <c r="C300" s="53" t="s">
        <v>422</v>
      </c>
      <c r="D300" s="33" t="s">
        <v>100</v>
      </c>
      <c r="E300" s="103">
        <v>200</v>
      </c>
      <c r="F300"/>
      <c r="G300"/>
    </row>
    <row r="301" spans="1:7" x14ac:dyDescent="0.2">
      <c r="A301" s="25">
        <f t="shared" si="32"/>
        <v>16</v>
      </c>
      <c r="B301" s="52">
        <f t="shared" si="33"/>
        <v>16.097000000000119</v>
      </c>
      <c r="C301" s="53" t="s">
        <v>423</v>
      </c>
      <c r="D301" s="33" t="s">
        <v>100</v>
      </c>
      <c r="E301" s="103">
        <v>200</v>
      </c>
      <c r="F301"/>
      <c r="G301"/>
    </row>
    <row r="302" spans="1:7" x14ac:dyDescent="0.2">
      <c r="A302" s="25">
        <f t="shared" si="32"/>
        <v>16</v>
      </c>
      <c r="B302" s="52">
        <f t="shared" si="33"/>
        <v>16.09800000000012</v>
      </c>
      <c r="C302" s="6" t="s">
        <v>139</v>
      </c>
      <c r="D302" s="33" t="s">
        <v>100</v>
      </c>
      <c r="E302" s="103">
        <v>200</v>
      </c>
      <c r="F302"/>
      <c r="G302"/>
    </row>
    <row r="303" spans="1:7" x14ac:dyDescent="0.2">
      <c r="A303" s="25">
        <f t="shared" si="32"/>
        <v>16</v>
      </c>
      <c r="B303" s="52">
        <f t="shared" si="33"/>
        <v>16.099000000000121</v>
      </c>
      <c r="C303" s="6" t="s">
        <v>140</v>
      </c>
      <c r="D303" s="33" t="s">
        <v>100</v>
      </c>
      <c r="E303" s="103">
        <v>200</v>
      </c>
      <c r="F303"/>
      <c r="G303"/>
    </row>
    <row r="304" spans="1:7" x14ac:dyDescent="0.2">
      <c r="A304" s="25">
        <f t="shared" si="32"/>
        <v>16</v>
      </c>
      <c r="B304" s="52">
        <f t="shared" si="33"/>
        <v>16.100000000000122</v>
      </c>
      <c r="C304" s="6" t="s">
        <v>137</v>
      </c>
      <c r="D304" s="33" t="s">
        <v>100</v>
      </c>
      <c r="E304" s="103">
        <v>200</v>
      </c>
      <c r="F304"/>
      <c r="G304"/>
    </row>
    <row r="305" spans="1:7" x14ac:dyDescent="0.2">
      <c r="A305" s="25">
        <f t="shared" si="32"/>
        <v>16</v>
      </c>
      <c r="B305" s="52">
        <f t="shared" si="33"/>
        <v>16.101000000000123</v>
      </c>
      <c r="C305" s="6" t="s">
        <v>158</v>
      </c>
      <c r="D305" s="33" t="s">
        <v>100</v>
      </c>
      <c r="E305" s="103">
        <v>200</v>
      </c>
      <c r="F305"/>
      <c r="G305"/>
    </row>
    <row r="306" spans="1:7" x14ac:dyDescent="0.2">
      <c r="A306" s="25">
        <f t="shared" si="32"/>
        <v>16</v>
      </c>
      <c r="B306" s="52">
        <f t="shared" si="33"/>
        <v>16.102000000000125</v>
      </c>
      <c r="C306" s="6" t="s">
        <v>134</v>
      </c>
      <c r="D306" s="33" t="s">
        <v>100</v>
      </c>
      <c r="E306" s="103">
        <v>200</v>
      </c>
      <c r="F306"/>
      <c r="G306"/>
    </row>
    <row r="307" spans="1:7" ht="25.5" x14ac:dyDescent="0.2">
      <c r="A307" s="25">
        <f t="shared" si="32"/>
        <v>16</v>
      </c>
      <c r="B307" s="52">
        <f t="shared" si="33"/>
        <v>16.103000000000126</v>
      </c>
      <c r="C307" s="6" t="s">
        <v>424</v>
      </c>
      <c r="D307" s="33" t="s">
        <v>100</v>
      </c>
      <c r="E307" s="103">
        <v>200</v>
      </c>
      <c r="F307"/>
      <c r="G307"/>
    </row>
    <row r="308" spans="1:7" x14ac:dyDescent="0.2">
      <c r="A308" s="25">
        <f t="shared" si="32"/>
        <v>16</v>
      </c>
      <c r="B308" s="52">
        <f t="shared" si="33"/>
        <v>16.104000000000127</v>
      </c>
      <c r="C308" s="6" t="s">
        <v>159</v>
      </c>
      <c r="D308" s="33" t="s">
        <v>100</v>
      </c>
      <c r="E308" s="103">
        <v>200</v>
      </c>
      <c r="F308"/>
      <c r="G308"/>
    </row>
    <row r="309" spans="1:7" x14ac:dyDescent="0.2">
      <c r="A309" s="25">
        <f t="shared" si="32"/>
        <v>16</v>
      </c>
      <c r="B309" s="52">
        <f t="shared" si="33"/>
        <v>16.105000000000128</v>
      </c>
      <c r="C309" s="6" t="s">
        <v>135</v>
      </c>
      <c r="D309" s="33" t="s">
        <v>100</v>
      </c>
      <c r="E309" s="103">
        <v>200</v>
      </c>
      <c r="F309"/>
      <c r="G309"/>
    </row>
    <row r="310" spans="1:7" ht="25.5" x14ac:dyDescent="0.2">
      <c r="A310" s="25">
        <f t="shared" si="32"/>
        <v>16</v>
      </c>
      <c r="B310" s="52">
        <f t="shared" si="33"/>
        <v>16.10600000000013</v>
      </c>
      <c r="C310" s="6" t="s">
        <v>425</v>
      </c>
      <c r="D310" s="33" t="s">
        <v>100</v>
      </c>
      <c r="E310" s="103">
        <v>200</v>
      </c>
      <c r="F310"/>
      <c r="G310"/>
    </row>
    <row r="311" spans="1:7" x14ac:dyDescent="0.2">
      <c r="A311" s="25">
        <f t="shared" si="32"/>
        <v>16</v>
      </c>
      <c r="B311" s="52">
        <f t="shared" si="33"/>
        <v>16.107000000000131</v>
      </c>
      <c r="C311" s="6" t="s">
        <v>426</v>
      </c>
      <c r="D311" s="33" t="s">
        <v>100</v>
      </c>
      <c r="E311" s="103">
        <v>200</v>
      </c>
      <c r="F311"/>
      <c r="G311"/>
    </row>
    <row r="312" spans="1:7" x14ac:dyDescent="0.2">
      <c r="A312" s="25">
        <f t="shared" si="32"/>
        <v>16</v>
      </c>
      <c r="B312" s="52">
        <f t="shared" si="33"/>
        <v>16.108000000000132</v>
      </c>
      <c r="C312" s="6" t="s">
        <v>427</v>
      </c>
      <c r="D312" s="33" t="s">
        <v>100</v>
      </c>
      <c r="E312" s="103">
        <v>200</v>
      </c>
      <c r="F312"/>
      <c r="G312"/>
    </row>
    <row r="313" spans="1:7" ht="25.5" x14ac:dyDescent="0.2">
      <c r="A313" s="25">
        <f t="shared" si="32"/>
        <v>16</v>
      </c>
      <c r="B313" s="52">
        <f t="shared" si="33"/>
        <v>16.109000000000133</v>
      </c>
      <c r="C313" s="6" t="s">
        <v>428</v>
      </c>
      <c r="D313" s="33" t="s">
        <v>100</v>
      </c>
      <c r="E313" s="103">
        <v>200</v>
      </c>
      <c r="F313"/>
      <c r="G313"/>
    </row>
    <row r="314" spans="1:7" ht="25.5" x14ac:dyDescent="0.2">
      <c r="A314" s="25">
        <f t="shared" si="32"/>
        <v>16</v>
      </c>
      <c r="B314" s="52">
        <f t="shared" si="33"/>
        <v>16.110000000000134</v>
      </c>
      <c r="C314" s="6" t="s">
        <v>429</v>
      </c>
      <c r="D314" s="33" t="s">
        <v>100</v>
      </c>
      <c r="E314" s="103">
        <v>200</v>
      </c>
      <c r="F314"/>
      <c r="G314"/>
    </row>
    <row r="315" spans="1:7" ht="25.5" x14ac:dyDescent="0.2">
      <c r="A315" s="25">
        <f t="shared" si="32"/>
        <v>16</v>
      </c>
      <c r="B315" s="52">
        <f t="shared" si="33"/>
        <v>16.111000000000136</v>
      </c>
      <c r="C315" s="6" t="s">
        <v>430</v>
      </c>
      <c r="D315" s="33" t="s">
        <v>100</v>
      </c>
      <c r="E315" s="103">
        <v>200</v>
      </c>
      <c r="F315"/>
      <c r="G315"/>
    </row>
    <row r="316" spans="1:7" ht="25.5" x14ac:dyDescent="0.2">
      <c r="A316" s="25">
        <f t="shared" si="32"/>
        <v>16</v>
      </c>
      <c r="B316" s="52">
        <f t="shared" si="33"/>
        <v>16.112000000000137</v>
      </c>
      <c r="C316" s="53" t="s">
        <v>431</v>
      </c>
      <c r="D316" s="33" t="s">
        <v>100</v>
      </c>
      <c r="E316" s="103">
        <v>200</v>
      </c>
      <c r="F316"/>
      <c r="G316"/>
    </row>
    <row r="317" spans="1:7" ht="25.5" x14ac:dyDescent="0.2">
      <c r="A317" s="25">
        <f t="shared" si="32"/>
        <v>16</v>
      </c>
      <c r="B317" s="52">
        <f t="shared" si="33"/>
        <v>16.113000000000138</v>
      </c>
      <c r="C317" s="53" t="s">
        <v>432</v>
      </c>
      <c r="D317" s="33" t="s">
        <v>100</v>
      </c>
      <c r="E317" s="103">
        <v>200</v>
      </c>
      <c r="F317"/>
      <c r="G317"/>
    </row>
    <row r="318" spans="1:7" ht="25.5" x14ac:dyDescent="0.2">
      <c r="A318" s="25">
        <f t="shared" si="32"/>
        <v>16</v>
      </c>
      <c r="B318" s="52">
        <f t="shared" si="33"/>
        <v>16.114000000000139</v>
      </c>
      <c r="C318" s="19" t="s">
        <v>278</v>
      </c>
      <c r="D318" s="33" t="s">
        <v>100</v>
      </c>
      <c r="E318" s="107">
        <v>50</v>
      </c>
      <c r="F318"/>
      <c r="G318"/>
    </row>
    <row r="319" spans="1:7" ht="25.5" x14ac:dyDescent="0.2">
      <c r="A319" s="25">
        <f t="shared" si="32"/>
        <v>16</v>
      </c>
      <c r="B319" s="52">
        <f t="shared" si="33"/>
        <v>16.115000000000141</v>
      </c>
      <c r="C319" s="19" t="s">
        <v>279</v>
      </c>
      <c r="D319" s="33" t="s">
        <v>100</v>
      </c>
      <c r="E319" s="107">
        <v>20</v>
      </c>
      <c r="F319"/>
      <c r="G319"/>
    </row>
    <row r="320" spans="1:7" x14ac:dyDescent="0.2">
      <c r="A320" s="25">
        <f t="shared" si="32"/>
        <v>16</v>
      </c>
      <c r="B320" s="52">
        <f t="shared" si="33"/>
        <v>16.116000000000142</v>
      </c>
      <c r="C320" s="53" t="s">
        <v>151</v>
      </c>
      <c r="D320" s="33" t="s">
        <v>100</v>
      </c>
      <c r="E320" s="103">
        <v>300</v>
      </c>
      <c r="F320"/>
      <c r="G320"/>
    </row>
    <row r="321" spans="1:7" x14ac:dyDescent="0.2">
      <c r="A321" s="25">
        <f t="shared" si="32"/>
        <v>16</v>
      </c>
      <c r="B321" s="52">
        <f t="shared" si="33"/>
        <v>16.117000000000143</v>
      </c>
      <c r="C321" s="53" t="s">
        <v>152</v>
      </c>
      <c r="D321" s="33" t="s">
        <v>100</v>
      </c>
      <c r="E321" s="103">
        <v>300</v>
      </c>
      <c r="F321"/>
      <c r="G321"/>
    </row>
    <row r="322" spans="1:7" x14ac:dyDescent="0.2">
      <c r="A322" s="25">
        <f t="shared" si="32"/>
        <v>16</v>
      </c>
      <c r="B322" s="52">
        <f t="shared" si="33"/>
        <v>16.118000000000144</v>
      </c>
      <c r="C322" s="53" t="s">
        <v>136</v>
      </c>
      <c r="D322" s="33" t="s">
        <v>100</v>
      </c>
      <c r="E322" s="103">
        <v>300</v>
      </c>
      <c r="F322"/>
      <c r="G322"/>
    </row>
    <row r="323" spans="1:7" ht="63.75" x14ac:dyDescent="0.2">
      <c r="A323" s="25">
        <f t="shared" si="32"/>
        <v>16</v>
      </c>
      <c r="B323" s="52">
        <f t="shared" si="33"/>
        <v>16.119000000000145</v>
      </c>
      <c r="C323" s="19" t="s">
        <v>56</v>
      </c>
      <c r="D323" s="33" t="s">
        <v>100</v>
      </c>
      <c r="E323" s="93">
        <v>50</v>
      </c>
      <c r="F323"/>
      <c r="G323"/>
    </row>
    <row r="324" spans="1:7" ht="38.25" x14ac:dyDescent="0.2">
      <c r="A324" s="25">
        <f t="shared" si="32"/>
        <v>16</v>
      </c>
      <c r="B324" s="52">
        <f t="shared" si="33"/>
        <v>16.120000000000147</v>
      </c>
      <c r="C324" s="19" t="s">
        <v>57</v>
      </c>
      <c r="D324" s="33" t="s">
        <v>100</v>
      </c>
      <c r="E324" s="93">
        <v>50</v>
      </c>
      <c r="F324"/>
      <c r="G324"/>
    </row>
    <row r="325" spans="1:7" ht="38.25" x14ac:dyDescent="0.2">
      <c r="A325" s="25">
        <f t="shared" si="32"/>
        <v>16</v>
      </c>
      <c r="B325" s="52">
        <f t="shared" si="33"/>
        <v>16.121000000000148</v>
      </c>
      <c r="C325" s="19" t="s">
        <v>58</v>
      </c>
      <c r="D325" s="33" t="s">
        <v>100</v>
      </c>
      <c r="E325" s="93">
        <v>50</v>
      </c>
      <c r="F325"/>
      <c r="G325"/>
    </row>
    <row r="326" spans="1:7" x14ac:dyDescent="0.2">
      <c r="A326" s="25">
        <f t="shared" si="32"/>
        <v>16</v>
      </c>
      <c r="B326" s="52">
        <f t="shared" si="33"/>
        <v>16.122000000000149</v>
      </c>
      <c r="C326" s="53" t="s">
        <v>249</v>
      </c>
      <c r="D326" s="33" t="s">
        <v>100</v>
      </c>
      <c r="E326" s="103">
        <v>96</v>
      </c>
      <c r="F326"/>
      <c r="G326"/>
    </row>
    <row r="327" spans="1:7" ht="25.5" x14ac:dyDescent="0.2">
      <c r="A327" s="25">
        <f t="shared" si="32"/>
        <v>16</v>
      </c>
      <c r="B327" s="52">
        <f t="shared" si="33"/>
        <v>16.12300000000015</v>
      </c>
      <c r="C327" s="53" t="s">
        <v>433</v>
      </c>
      <c r="D327" s="33" t="s">
        <v>100</v>
      </c>
      <c r="E327" s="103">
        <v>50</v>
      </c>
      <c r="F327"/>
      <c r="G327"/>
    </row>
    <row r="328" spans="1:7" ht="25.5" x14ac:dyDescent="0.2">
      <c r="A328" s="25">
        <f t="shared" si="32"/>
        <v>16</v>
      </c>
      <c r="B328" s="52">
        <f t="shared" si="33"/>
        <v>16.124000000000152</v>
      </c>
      <c r="C328" s="53" t="s">
        <v>434</v>
      </c>
      <c r="D328" s="33" t="s">
        <v>100</v>
      </c>
      <c r="E328" s="103">
        <v>50</v>
      </c>
      <c r="F328"/>
      <c r="G328"/>
    </row>
    <row r="329" spans="1:7" x14ac:dyDescent="0.2">
      <c r="A329" s="25">
        <f t="shared" si="32"/>
        <v>16</v>
      </c>
      <c r="B329" s="52">
        <f t="shared" si="33"/>
        <v>16.125000000000153</v>
      </c>
      <c r="C329" s="53" t="s">
        <v>171</v>
      </c>
      <c r="D329" s="33" t="s">
        <v>100</v>
      </c>
      <c r="E329" s="103">
        <v>96</v>
      </c>
      <c r="F329"/>
      <c r="G329"/>
    </row>
    <row r="330" spans="1:7" x14ac:dyDescent="0.2">
      <c r="A330" s="25">
        <f t="shared" si="32"/>
        <v>16</v>
      </c>
      <c r="B330" s="52">
        <f t="shared" si="33"/>
        <v>16.126000000000154</v>
      </c>
      <c r="C330" s="53" t="s">
        <v>172</v>
      </c>
      <c r="D330" s="33" t="s">
        <v>100</v>
      </c>
      <c r="E330" s="103">
        <v>96</v>
      </c>
      <c r="F330"/>
      <c r="G330"/>
    </row>
    <row r="331" spans="1:7" x14ac:dyDescent="0.2">
      <c r="A331" s="25">
        <f t="shared" si="32"/>
        <v>16</v>
      </c>
      <c r="B331" s="52">
        <f t="shared" si="33"/>
        <v>16.127000000000155</v>
      </c>
      <c r="C331" s="26" t="s">
        <v>435</v>
      </c>
      <c r="D331" s="33" t="s">
        <v>100</v>
      </c>
      <c r="E331" s="103">
        <v>20</v>
      </c>
      <c r="F331"/>
      <c r="G331"/>
    </row>
    <row r="332" spans="1:7" x14ac:dyDescent="0.2">
      <c r="A332" s="25">
        <f t="shared" si="32"/>
        <v>16</v>
      </c>
      <c r="B332" s="52">
        <f t="shared" si="33"/>
        <v>16.128000000000156</v>
      </c>
      <c r="C332" s="26" t="s">
        <v>32</v>
      </c>
      <c r="D332" s="33" t="s">
        <v>100</v>
      </c>
      <c r="E332" s="93">
        <v>20</v>
      </c>
      <c r="F332"/>
      <c r="G332"/>
    </row>
    <row r="333" spans="1:7" ht="25.5" x14ac:dyDescent="0.2">
      <c r="A333" s="25">
        <f t="shared" si="32"/>
        <v>16</v>
      </c>
      <c r="B333" s="52">
        <f t="shared" si="33"/>
        <v>16.129000000000158</v>
      </c>
      <c r="C333" s="6" t="s">
        <v>436</v>
      </c>
      <c r="D333" s="33" t="s">
        <v>100</v>
      </c>
      <c r="E333" s="107">
        <v>100</v>
      </c>
      <c r="F333"/>
      <c r="G333"/>
    </row>
    <row r="334" spans="1:7" ht="25.5" x14ac:dyDescent="0.2">
      <c r="A334" s="25">
        <f t="shared" ref="A334:A358" si="34">A333</f>
        <v>16</v>
      </c>
      <c r="B334" s="52">
        <f t="shared" ref="B334:B358" si="35">B333+0.001</f>
        <v>16.130000000000159</v>
      </c>
      <c r="C334" s="6" t="s">
        <v>437</v>
      </c>
      <c r="D334" s="33" t="s">
        <v>100</v>
      </c>
      <c r="E334" s="107">
        <v>100</v>
      </c>
      <c r="F334"/>
      <c r="G334"/>
    </row>
    <row r="335" spans="1:7" ht="25.5" x14ac:dyDescent="0.2">
      <c r="A335" s="25">
        <f t="shared" si="34"/>
        <v>16</v>
      </c>
      <c r="B335" s="52">
        <f t="shared" si="35"/>
        <v>16.13100000000016</v>
      </c>
      <c r="C335" s="6" t="s">
        <v>438</v>
      </c>
      <c r="D335" s="33" t="s">
        <v>100</v>
      </c>
      <c r="E335" s="103">
        <v>100</v>
      </c>
      <c r="F335"/>
      <c r="G335"/>
    </row>
    <row r="336" spans="1:7" ht="25.5" x14ac:dyDescent="0.2">
      <c r="A336" s="25">
        <f t="shared" si="34"/>
        <v>16</v>
      </c>
      <c r="B336" s="52">
        <f t="shared" si="35"/>
        <v>16.132000000000161</v>
      </c>
      <c r="C336" s="6" t="s">
        <v>439</v>
      </c>
      <c r="D336" s="33" t="s">
        <v>100</v>
      </c>
      <c r="E336" s="103">
        <v>100</v>
      </c>
      <c r="F336"/>
      <c r="G336"/>
    </row>
    <row r="337" spans="1:7" ht="38.25" x14ac:dyDescent="0.2">
      <c r="A337" s="25">
        <f t="shared" si="34"/>
        <v>16</v>
      </c>
      <c r="B337" s="52">
        <f t="shared" si="35"/>
        <v>16.133000000000163</v>
      </c>
      <c r="C337" s="19" t="s">
        <v>41</v>
      </c>
      <c r="D337" s="33" t="s">
        <v>100</v>
      </c>
      <c r="E337" s="93">
        <v>60</v>
      </c>
      <c r="F337"/>
      <c r="G337"/>
    </row>
    <row r="338" spans="1:7" ht="38.25" x14ac:dyDescent="0.2">
      <c r="A338" s="25">
        <f t="shared" si="34"/>
        <v>16</v>
      </c>
      <c r="B338" s="52">
        <f t="shared" si="35"/>
        <v>16.134000000000164</v>
      </c>
      <c r="C338" s="19" t="s">
        <v>42</v>
      </c>
      <c r="D338" s="33" t="s">
        <v>100</v>
      </c>
      <c r="E338" s="93">
        <v>60</v>
      </c>
      <c r="F338"/>
      <c r="G338"/>
    </row>
    <row r="339" spans="1:7" x14ac:dyDescent="0.2">
      <c r="A339" s="25">
        <f t="shared" si="34"/>
        <v>16</v>
      </c>
      <c r="B339" s="52">
        <f t="shared" si="35"/>
        <v>16.135000000000165</v>
      </c>
      <c r="C339" s="6" t="s">
        <v>99</v>
      </c>
      <c r="D339" s="33" t="s">
        <v>100</v>
      </c>
      <c r="E339" s="103">
        <v>100</v>
      </c>
      <c r="F339"/>
      <c r="G339"/>
    </row>
    <row r="340" spans="1:7" ht="25.5" x14ac:dyDescent="0.2">
      <c r="A340" s="25">
        <f t="shared" si="34"/>
        <v>16</v>
      </c>
      <c r="B340" s="52">
        <f t="shared" si="35"/>
        <v>16.136000000000166</v>
      </c>
      <c r="C340" s="6" t="s">
        <v>440</v>
      </c>
      <c r="D340" s="33" t="s">
        <v>100</v>
      </c>
      <c r="E340" s="104">
        <v>100</v>
      </c>
      <c r="F340"/>
      <c r="G340"/>
    </row>
    <row r="341" spans="1:7" ht="25.5" x14ac:dyDescent="0.2">
      <c r="A341" s="25">
        <f t="shared" si="34"/>
        <v>16</v>
      </c>
      <c r="B341" s="52">
        <f t="shared" si="35"/>
        <v>16.137000000000167</v>
      </c>
      <c r="C341" s="6" t="s">
        <v>441</v>
      </c>
      <c r="D341" s="33" t="s">
        <v>100</v>
      </c>
      <c r="E341" s="104">
        <v>100</v>
      </c>
      <c r="F341"/>
      <c r="G341"/>
    </row>
    <row r="342" spans="1:7" ht="25.5" x14ac:dyDescent="0.2">
      <c r="A342" s="25">
        <f t="shared" si="34"/>
        <v>16</v>
      </c>
      <c r="B342" s="52">
        <f t="shared" si="35"/>
        <v>16.138000000000169</v>
      </c>
      <c r="C342" s="6" t="s">
        <v>442</v>
      </c>
      <c r="D342" s="33" t="s">
        <v>100</v>
      </c>
      <c r="E342" s="104">
        <v>50</v>
      </c>
      <c r="F342"/>
      <c r="G342"/>
    </row>
    <row r="343" spans="1:7" ht="25.5" x14ac:dyDescent="0.2">
      <c r="A343" s="25">
        <f t="shared" si="34"/>
        <v>16</v>
      </c>
      <c r="B343" s="52">
        <f t="shared" si="35"/>
        <v>16.13900000000017</v>
      </c>
      <c r="C343" s="6" t="s">
        <v>443</v>
      </c>
      <c r="D343" s="33" t="s">
        <v>100</v>
      </c>
      <c r="E343" s="104">
        <v>50</v>
      </c>
      <c r="F343"/>
      <c r="G343"/>
    </row>
    <row r="344" spans="1:7" ht="25.5" x14ac:dyDescent="0.2">
      <c r="A344" s="25">
        <f t="shared" si="34"/>
        <v>16</v>
      </c>
      <c r="B344" s="52">
        <f t="shared" si="35"/>
        <v>16.140000000000171</v>
      </c>
      <c r="C344" s="28" t="s">
        <v>444</v>
      </c>
      <c r="D344" s="33" t="s">
        <v>100</v>
      </c>
      <c r="E344" s="104">
        <v>100</v>
      </c>
      <c r="F344"/>
      <c r="G344"/>
    </row>
    <row r="345" spans="1:7" ht="25.5" x14ac:dyDescent="0.2">
      <c r="A345" s="25">
        <f t="shared" si="34"/>
        <v>16</v>
      </c>
      <c r="B345" s="52">
        <f t="shared" si="35"/>
        <v>16.141000000000172</v>
      </c>
      <c r="C345" s="28" t="s">
        <v>445</v>
      </c>
      <c r="D345" s="33" t="s">
        <v>100</v>
      </c>
      <c r="E345" s="104">
        <v>50</v>
      </c>
      <c r="F345"/>
      <c r="G345"/>
    </row>
    <row r="346" spans="1:7" ht="25.5" x14ac:dyDescent="0.2">
      <c r="A346" s="25">
        <f t="shared" si="34"/>
        <v>16</v>
      </c>
      <c r="B346" s="52">
        <f t="shared" si="35"/>
        <v>16.142000000000174</v>
      </c>
      <c r="C346" s="28" t="s">
        <v>446</v>
      </c>
      <c r="D346" s="33" t="s">
        <v>100</v>
      </c>
      <c r="E346" s="104">
        <v>50</v>
      </c>
      <c r="F346"/>
      <c r="G346"/>
    </row>
    <row r="347" spans="1:7" ht="25.5" x14ac:dyDescent="0.2">
      <c r="A347" s="25">
        <f t="shared" si="34"/>
        <v>16</v>
      </c>
      <c r="B347" s="52">
        <f t="shared" si="35"/>
        <v>16.143000000000175</v>
      </c>
      <c r="C347" s="28" t="s">
        <v>447</v>
      </c>
      <c r="D347" s="33" t="s">
        <v>100</v>
      </c>
      <c r="E347" s="104">
        <v>50</v>
      </c>
      <c r="F347"/>
      <c r="G347"/>
    </row>
    <row r="348" spans="1:7" ht="25.5" x14ac:dyDescent="0.2">
      <c r="A348" s="25">
        <f t="shared" si="34"/>
        <v>16</v>
      </c>
      <c r="B348" s="52">
        <f t="shared" si="35"/>
        <v>16.144000000000176</v>
      </c>
      <c r="C348" s="19" t="s">
        <v>272</v>
      </c>
      <c r="D348" s="33" t="s">
        <v>100</v>
      </c>
      <c r="E348" s="107">
        <v>20</v>
      </c>
      <c r="F348"/>
      <c r="G348"/>
    </row>
    <row r="349" spans="1:7" ht="25.5" x14ac:dyDescent="0.2">
      <c r="A349" s="25">
        <f t="shared" si="34"/>
        <v>16</v>
      </c>
      <c r="B349" s="52">
        <f t="shared" si="35"/>
        <v>16.145000000000177</v>
      </c>
      <c r="C349" s="19" t="s">
        <v>273</v>
      </c>
      <c r="D349" s="33" t="s">
        <v>100</v>
      </c>
      <c r="E349" s="107">
        <v>20</v>
      </c>
      <c r="F349"/>
      <c r="G349"/>
    </row>
    <row r="350" spans="1:7" ht="25.5" x14ac:dyDescent="0.2">
      <c r="A350" s="25">
        <f t="shared" si="34"/>
        <v>16</v>
      </c>
      <c r="B350" s="52">
        <f t="shared" si="35"/>
        <v>16.146000000000178</v>
      </c>
      <c r="C350" s="6" t="s">
        <v>448</v>
      </c>
      <c r="D350" s="33" t="s">
        <v>100</v>
      </c>
      <c r="E350" s="104">
        <v>20</v>
      </c>
      <c r="F350"/>
      <c r="G350"/>
    </row>
    <row r="351" spans="1:7" ht="25.5" x14ac:dyDescent="0.2">
      <c r="A351" s="25">
        <f t="shared" si="34"/>
        <v>16</v>
      </c>
      <c r="B351" s="52">
        <f t="shared" si="35"/>
        <v>16.14700000000018</v>
      </c>
      <c r="C351" s="6" t="s">
        <v>449</v>
      </c>
      <c r="D351" s="33" t="s">
        <v>100</v>
      </c>
      <c r="E351" s="104">
        <v>20</v>
      </c>
      <c r="F351"/>
      <c r="G351"/>
    </row>
    <row r="352" spans="1:7" x14ac:dyDescent="0.2">
      <c r="A352" s="25">
        <f t="shared" si="34"/>
        <v>16</v>
      </c>
      <c r="B352" s="52">
        <f t="shared" si="35"/>
        <v>16.148000000000181</v>
      </c>
      <c r="C352" s="6" t="s">
        <v>233</v>
      </c>
      <c r="D352" s="33" t="s">
        <v>100</v>
      </c>
      <c r="E352" s="107">
        <v>20</v>
      </c>
      <c r="F352"/>
      <c r="G352"/>
    </row>
    <row r="353" spans="1:7" x14ac:dyDescent="0.2">
      <c r="A353" s="25">
        <f t="shared" si="34"/>
        <v>16</v>
      </c>
      <c r="B353" s="52">
        <f t="shared" si="35"/>
        <v>16.149000000000182</v>
      </c>
      <c r="C353" s="6" t="s">
        <v>215</v>
      </c>
      <c r="D353" s="33" t="s">
        <v>100</v>
      </c>
      <c r="E353" s="107">
        <v>20</v>
      </c>
    </row>
    <row r="354" spans="1:7" ht="25.5" x14ac:dyDescent="0.2">
      <c r="A354" s="25">
        <f t="shared" si="34"/>
        <v>16</v>
      </c>
      <c r="B354" s="52">
        <f t="shared" si="35"/>
        <v>16.150000000000183</v>
      </c>
      <c r="C354" s="6" t="s">
        <v>450</v>
      </c>
      <c r="D354" s="33" t="s">
        <v>100</v>
      </c>
      <c r="E354" s="107">
        <v>200</v>
      </c>
    </row>
    <row r="355" spans="1:7" ht="25.5" x14ac:dyDescent="0.2">
      <c r="A355" s="25">
        <f t="shared" si="34"/>
        <v>16</v>
      </c>
      <c r="B355" s="52">
        <f t="shared" si="35"/>
        <v>16.151000000000185</v>
      </c>
      <c r="C355" s="6" t="s">
        <v>999</v>
      </c>
      <c r="D355" s="33" t="s">
        <v>100</v>
      </c>
      <c r="E355" s="107">
        <v>200</v>
      </c>
    </row>
    <row r="356" spans="1:7" x14ac:dyDescent="0.2">
      <c r="A356" s="25">
        <f>A354</f>
        <v>16</v>
      </c>
      <c r="B356" s="52">
        <f>B354+0.001</f>
        <v>16.151000000000185</v>
      </c>
      <c r="C356" s="6" t="s">
        <v>969</v>
      </c>
      <c r="D356" s="32"/>
      <c r="E356" s="107">
        <v>2</v>
      </c>
    </row>
    <row r="357" spans="1:7" x14ac:dyDescent="0.2">
      <c r="A357" s="25">
        <f t="shared" si="34"/>
        <v>16</v>
      </c>
      <c r="B357" s="52">
        <f t="shared" si="35"/>
        <v>16.152000000000186</v>
      </c>
      <c r="C357" s="6" t="s">
        <v>970</v>
      </c>
      <c r="D357" s="86" t="s">
        <v>452</v>
      </c>
      <c r="E357" s="93">
        <v>2</v>
      </c>
    </row>
    <row r="358" spans="1:7" x14ac:dyDescent="0.2">
      <c r="A358" s="25">
        <f t="shared" si="34"/>
        <v>16</v>
      </c>
      <c r="B358" s="52">
        <f t="shared" si="35"/>
        <v>16.153000000000187</v>
      </c>
      <c r="C358" s="6" t="s">
        <v>451</v>
      </c>
      <c r="D358" s="86" t="s">
        <v>452</v>
      </c>
      <c r="E358" s="93">
        <v>2</v>
      </c>
    </row>
    <row r="359" spans="1:7" x14ac:dyDescent="0.2">
      <c r="A359" s="25"/>
      <c r="B359" s="52"/>
      <c r="C359" s="23" t="s">
        <v>103</v>
      </c>
      <c r="D359" s="27"/>
      <c r="E359" s="104"/>
    </row>
    <row r="360" spans="1:7" ht="25.5" x14ac:dyDescent="0.2">
      <c r="A360" s="13">
        <f>A204+1</f>
        <v>17</v>
      </c>
      <c r="B360" s="13">
        <f>A360</f>
        <v>17</v>
      </c>
      <c r="C360" s="34" t="s">
        <v>507</v>
      </c>
      <c r="D360" s="85"/>
      <c r="E360" s="98"/>
      <c r="F360" s="122">
        <v>170000</v>
      </c>
      <c r="G360" s="122">
        <f>F360*5</f>
        <v>850000</v>
      </c>
    </row>
    <row r="361" spans="1:7" ht="38.25" x14ac:dyDescent="0.2">
      <c r="A361" s="17">
        <f>A360</f>
        <v>17</v>
      </c>
      <c r="B361" s="18">
        <f t="shared" ref="B361:B424" si="36">B360+0.01</f>
        <v>17.010000000000002</v>
      </c>
      <c r="C361" s="19" t="s">
        <v>455</v>
      </c>
      <c r="D361" s="27" t="s">
        <v>100</v>
      </c>
      <c r="E361" s="102">
        <v>3000</v>
      </c>
    </row>
    <row r="362" spans="1:7" ht="38.25" x14ac:dyDescent="0.2">
      <c r="A362" s="17">
        <f t="shared" ref="A362:A425" si="37">A361</f>
        <v>17</v>
      </c>
      <c r="B362" s="18">
        <f t="shared" si="36"/>
        <v>17.020000000000003</v>
      </c>
      <c r="C362" s="19" t="s">
        <v>456</v>
      </c>
      <c r="D362" s="27" t="s">
        <v>100</v>
      </c>
      <c r="E362" s="102">
        <v>200</v>
      </c>
    </row>
    <row r="363" spans="1:7" ht="25.5" x14ac:dyDescent="0.2">
      <c r="A363" s="17">
        <f t="shared" si="37"/>
        <v>17</v>
      </c>
      <c r="B363" s="18">
        <f t="shared" si="36"/>
        <v>17.030000000000005</v>
      </c>
      <c r="C363" s="6" t="s">
        <v>457</v>
      </c>
      <c r="D363" s="27" t="s">
        <v>100</v>
      </c>
      <c r="E363" s="102">
        <v>100</v>
      </c>
    </row>
    <row r="364" spans="1:7" ht="38.25" x14ac:dyDescent="0.2">
      <c r="A364" s="17">
        <f t="shared" si="37"/>
        <v>17</v>
      </c>
      <c r="B364" s="18">
        <f t="shared" si="36"/>
        <v>17.040000000000006</v>
      </c>
      <c r="C364" s="19" t="s">
        <v>84</v>
      </c>
      <c r="D364" s="27" t="s">
        <v>100</v>
      </c>
      <c r="E364" s="102">
        <v>100</v>
      </c>
    </row>
    <row r="365" spans="1:7" ht="38.25" x14ac:dyDescent="0.2">
      <c r="A365" s="17">
        <f t="shared" si="37"/>
        <v>17</v>
      </c>
      <c r="B365" s="18">
        <f t="shared" si="36"/>
        <v>17.050000000000008</v>
      </c>
      <c r="C365" s="26" t="s">
        <v>458</v>
      </c>
      <c r="D365" s="27" t="s">
        <v>100</v>
      </c>
      <c r="E365" s="102">
        <v>40</v>
      </c>
    </row>
    <row r="366" spans="1:7" ht="38.25" x14ac:dyDescent="0.2">
      <c r="A366" s="17">
        <f t="shared" si="37"/>
        <v>17</v>
      </c>
      <c r="B366" s="18">
        <f t="shared" si="36"/>
        <v>17.060000000000009</v>
      </c>
      <c r="C366" s="19" t="s">
        <v>459</v>
      </c>
      <c r="D366" s="27" t="s">
        <v>100</v>
      </c>
      <c r="E366" s="102">
        <v>100</v>
      </c>
    </row>
    <row r="367" spans="1:7" ht="38.25" x14ac:dyDescent="0.2">
      <c r="A367" s="17">
        <f t="shared" si="37"/>
        <v>17</v>
      </c>
      <c r="B367" s="18">
        <f t="shared" si="36"/>
        <v>17.070000000000011</v>
      </c>
      <c r="C367" s="19" t="s">
        <v>67</v>
      </c>
      <c r="D367" s="27" t="s">
        <v>100</v>
      </c>
      <c r="E367" s="102">
        <v>50</v>
      </c>
    </row>
    <row r="368" spans="1:7" ht="38.25" x14ac:dyDescent="0.2">
      <c r="A368" s="17">
        <f t="shared" si="37"/>
        <v>17</v>
      </c>
      <c r="B368" s="18">
        <f t="shared" si="36"/>
        <v>17.080000000000013</v>
      </c>
      <c r="C368" s="19" t="s">
        <v>68</v>
      </c>
      <c r="D368" s="27" t="s">
        <v>100</v>
      </c>
      <c r="E368" s="102">
        <v>50</v>
      </c>
    </row>
    <row r="369" spans="1:7" ht="38.25" x14ac:dyDescent="0.2">
      <c r="A369" s="17">
        <f t="shared" si="37"/>
        <v>17</v>
      </c>
      <c r="B369" s="18">
        <f t="shared" si="36"/>
        <v>17.090000000000014</v>
      </c>
      <c r="C369" s="19" t="s">
        <v>69</v>
      </c>
      <c r="D369" s="27" t="s">
        <v>100</v>
      </c>
      <c r="E369" s="102">
        <v>50</v>
      </c>
      <c r="F369"/>
      <c r="G369"/>
    </row>
    <row r="370" spans="1:7" ht="38.25" x14ac:dyDescent="0.2">
      <c r="A370" s="17">
        <f t="shared" si="37"/>
        <v>17</v>
      </c>
      <c r="B370" s="18">
        <f t="shared" si="36"/>
        <v>17.100000000000016</v>
      </c>
      <c r="C370" s="19" t="s">
        <v>460</v>
      </c>
      <c r="D370" s="27" t="s">
        <v>100</v>
      </c>
      <c r="E370" s="102">
        <v>50</v>
      </c>
      <c r="F370"/>
      <c r="G370"/>
    </row>
    <row r="371" spans="1:7" ht="63.75" x14ac:dyDescent="0.2">
      <c r="A371" s="17">
        <f t="shared" si="37"/>
        <v>17</v>
      </c>
      <c r="B371" s="18">
        <f t="shared" si="36"/>
        <v>17.110000000000017</v>
      </c>
      <c r="C371" s="19" t="s">
        <v>461</v>
      </c>
      <c r="D371" s="27" t="s">
        <v>100</v>
      </c>
      <c r="E371" s="102">
        <v>4000</v>
      </c>
      <c r="F371"/>
      <c r="G371"/>
    </row>
    <row r="372" spans="1:7" ht="38.25" x14ac:dyDescent="0.2">
      <c r="A372" s="17">
        <f t="shared" si="37"/>
        <v>17</v>
      </c>
      <c r="B372" s="18">
        <f t="shared" si="36"/>
        <v>17.120000000000019</v>
      </c>
      <c r="C372" s="19" t="s">
        <v>462</v>
      </c>
      <c r="D372" s="27" t="s">
        <v>100</v>
      </c>
      <c r="E372" s="102">
        <v>500</v>
      </c>
      <c r="F372"/>
      <c r="G372"/>
    </row>
    <row r="373" spans="1:7" ht="38.25" x14ac:dyDescent="0.2">
      <c r="A373" s="17">
        <f t="shared" si="37"/>
        <v>17</v>
      </c>
      <c r="B373" s="18">
        <f t="shared" si="36"/>
        <v>17.13000000000002</v>
      </c>
      <c r="C373" s="19" t="s">
        <v>70</v>
      </c>
      <c r="D373" s="27" t="s">
        <v>100</v>
      </c>
      <c r="E373" s="102">
        <v>1200</v>
      </c>
      <c r="F373"/>
      <c r="G373"/>
    </row>
    <row r="374" spans="1:7" ht="38.25" x14ac:dyDescent="0.2">
      <c r="A374" s="17">
        <f t="shared" si="37"/>
        <v>17</v>
      </c>
      <c r="B374" s="18">
        <f t="shared" si="36"/>
        <v>17.140000000000022</v>
      </c>
      <c r="C374" s="26" t="s">
        <v>463</v>
      </c>
      <c r="D374" s="27" t="s">
        <v>100</v>
      </c>
      <c r="E374" s="102">
        <v>50</v>
      </c>
      <c r="F374"/>
      <c r="G374"/>
    </row>
    <row r="375" spans="1:7" ht="25.5" x14ac:dyDescent="0.2">
      <c r="A375" s="17">
        <f t="shared" si="37"/>
        <v>17</v>
      </c>
      <c r="B375" s="18">
        <f t="shared" si="36"/>
        <v>17.150000000000023</v>
      </c>
      <c r="C375" s="26" t="s">
        <v>268</v>
      </c>
      <c r="D375" s="27" t="s">
        <v>100</v>
      </c>
      <c r="E375" s="102">
        <v>50</v>
      </c>
      <c r="F375"/>
      <c r="G375"/>
    </row>
    <row r="376" spans="1:7" ht="38.25" x14ac:dyDescent="0.2">
      <c r="A376" s="17">
        <f t="shared" si="37"/>
        <v>17</v>
      </c>
      <c r="B376" s="18">
        <f t="shared" si="36"/>
        <v>17.160000000000025</v>
      </c>
      <c r="C376" s="19" t="s">
        <v>66</v>
      </c>
      <c r="D376" s="27" t="s">
        <v>100</v>
      </c>
      <c r="E376" s="102">
        <v>50</v>
      </c>
      <c r="F376"/>
      <c r="G376"/>
    </row>
    <row r="377" spans="1:7" ht="38.25" x14ac:dyDescent="0.2">
      <c r="A377" s="17">
        <f t="shared" si="37"/>
        <v>17</v>
      </c>
      <c r="B377" s="18">
        <f t="shared" si="36"/>
        <v>17.170000000000027</v>
      </c>
      <c r="C377" s="19" t="s">
        <v>464</v>
      </c>
      <c r="D377" s="27" t="s">
        <v>100</v>
      </c>
      <c r="E377" s="102">
        <v>50</v>
      </c>
      <c r="F377"/>
      <c r="G377"/>
    </row>
    <row r="378" spans="1:7" ht="38.25" x14ac:dyDescent="0.2">
      <c r="A378" s="17">
        <f t="shared" si="37"/>
        <v>17</v>
      </c>
      <c r="B378" s="18">
        <f t="shared" si="36"/>
        <v>17.180000000000028</v>
      </c>
      <c r="C378" s="19" t="s">
        <v>465</v>
      </c>
      <c r="D378" s="27" t="s">
        <v>100</v>
      </c>
      <c r="E378" s="102">
        <v>50</v>
      </c>
      <c r="F378"/>
      <c r="G378"/>
    </row>
    <row r="379" spans="1:7" ht="38.25" x14ac:dyDescent="0.2">
      <c r="A379" s="17">
        <f t="shared" si="37"/>
        <v>17</v>
      </c>
      <c r="B379" s="18">
        <f t="shared" si="36"/>
        <v>17.19000000000003</v>
      </c>
      <c r="C379" s="19" t="s">
        <v>466</v>
      </c>
      <c r="D379" s="27" t="s">
        <v>100</v>
      </c>
      <c r="E379" s="102">
        <v>100</v>
      </c>
      <c r="F379"/>
      <c r="G379"/>
    </row>
    <row r="380" spans="1:7" ht="38.25" x14ac:dyDescent="0.2">
      <c r="A380" s="17">
        <f t="shared" si="37"/>
        <v>17</v>
      </c>
      <c r="B380" s="18">
        <f t="shared" si="36"/>
        <v>17.200000000000031</v>
      </c>
      <c r="C380" s="19" t="s">
        <v>467</v>
      </c>
      <c r="D380" s="27" t="s">
        <v>100</v>
      </c>
      <c r="E380" s="102">
        <v>50</v>
      </c>
      <c r="F380"/>
      <c r="G380"/>
    </row>
    <row r="381" spans="1:7" ht="51" x14ac:dyDescent="0.2">
      <c r="A381" s="17">
        <f t="shared" si="37"/>
        <v>17</v>
      </c>
      <c r="B381" s="18">
        <f t="shared" si="36"/>
        <v>17.210000000000033</v>
      </c>
      <c r="C381" s="26" t="s">
        <v>468</v>
      </c>
      <c r="D381" s="27" t="s">
        <v>100</v>
      </c>
      <c r="E381" s="102">
        <v>50</v>
      </c>
      <c r="F381"/>
      <c r="G381"/>
    </row>
    <row r="382" spans="1:7" ht="25.5" x14ac:dyDescent="0.2">
      <c r="A382" s="17">
        <f t="shared" si="37"/>
        <v>17</v>
      </c>
      <c r="B382" s="18">
        <f t="shared" si="36"/>
        <v>17.220000000000034</v>
      </c>
      <c r="C382" s="26" t="s">
        <v>469</v>
      </c>
      <c r="D382" s="27" t="s">
        <v>100</v>
      </c>
      <c r="E382" s="102">
        <v>50</v>
      </c>
      <c r="F382"/>
      <c r="G382"/>
    </row>
    <row r="383" spans="1:7" ht="25.5" x14ac:dyDescent="0.2">
      <c r="A383" s="17">
        <f t="shared" si="37"/>
        <v>17</v>
      </c>
      <c r="B383" s="18">
        <f t="shared" si="36"/>
        <v>17.230000000000036</v>
      </c>
      <c r="C383" s="26" t="s">
        <v>470</v>
      </c>
      <c r="D383" s="27" t="s">
        <v>100</v>
      </c>
      <c r="E383" s="102">
        <v>100</v>
      </c>
      <c r="F383"/>
      <c r="G383"/>
    </row>
    <row r="384" spans="1:7" ht="25.5" x14ac:dyDescent="0.2">
      <c r="A384" s="17">
        <f t="shared" si="37"/>
        <v>17</v>
      </c>
      <c r="B384" s="18">
        <f t="shared" si="36"/>
        <v>17.240000000000038</v>
      </c>
      <c r="C384" s="26" t="s">
        <v>471</v>
      </c>
      <c r="D384" s="27" t="s">
        <v>100</v>
      </c>
      <c r="E384" s="102">
        <v>50</v>
      </c>
      <c r="F384"/>
      <c r="G384"/>
    </row>
    <row r="385" spans="1:7" ht="38.25" x14ac:dyDescent="0.2">
      <c r="A385" s="17">
        <f t="shared" si="37"/>
        <v>17</v>
      </c>
      <c r="B385" s="18">
        <f t="shared" si="36"/>
        <v>17.250000000000039</v>
      </c>
      <c r="C385" s="26" t="s">
        <v>472</v>
      </c>
      <c r="D385" s="27" t="s">
        <v>100</v>
      </c>
      <c r="E385" s="102">
        <v>50</v>
      </c>
      <c r="F385"/>
      <c r="G385"/>
    </row>
    <row r="386" spans="1:7" ht="63.75" x14ac:dyDescent="0.2">
      <c r="A386" s="17">
        <f t="shared" si="37"/>
        <v>17</v>
      </c>
      <c r="B386" s="18">
        <f t="shared" si="36"/>
        <v>17.260000000000041</v>
      </c>
      <c r="C386" s="26" t="s">
        <v>473</v>
      </c>
      <c r="D386" s="27" t="s">
        <v>100</v>
      </c>
      <c r="E386" s="102">
        <v>300</v>
      </c>
      <c r="F386"/>
      <c r="G386"/>
    </row>
    <row r="387" spans="1:7" ht="51" x14ac:dyDescent="0.2">
      <c r="A387" s="17">
        <f t="shared" si="37"/>
        <v>17</v>
      </c>
      <c r="B387" s="18">
        <f t="shared" si="36"/>
        <v>17.270000000000042</v>
      </c>
      <c r="C387" s="26" t="s">
        <v>474</v>
      </c>
      <c r="D387" s="27" t="s">
        <v>100</v>
      </c>
      <c r="E387" s="102">
        <v>200</v>
      </c>
      <c r="F387"/>
      <c r="G387"/>
    </row>
    <row r="388" spans="1:7" ht="38.25" x14ac:dyDescent="0.2">
      <c r="A388" s="17">
        <f t="shared" si="37"/>
        <v>17</v>
      </c>
      <c r="B388" s="18">
        <f t="shared" si="36"/>
        <v>17.280000000000044</v>
      </c>
      <c r="C388" s="26" t="s">
        <v>475</v>
      </c>
      <c r="D388" s="27" t="s">
        <v>100</v>
      </c>
      <c r="E388" s="102">
        <v>50</v>
      </c>
      <c r="F388"/>
      <c r="G388"/>
    </row>
    <row r="389" spans="1:7" ht="38.25" x14ac:dyDescent="0.2">
      <c r="A389" s="17">
        <f t="shared" si="37"/>
        <v>17</v>
      </c>
      <c r="B389" s="18">
        <f t="shared" si="36"/>
        <v>17.290000000000045</v>
      </c>
      <c r="C389" s="26" t="s">
        <v>476</v>
      </c>
      <c r="D389" s="27" t="s">
        <v>100</v>
      </c>
      <c r="E389" s="102">
        <v>50</v>
      </c>
      <c r="F389"/>
      <c r="G389"/>
    </row>
    <row r="390" spans="1:7" ht="25.5" x14ac:dyDescent="0.2">
      <c r="A390" s="17">
        <f t="shared" si="37"/>
        <v>17</v>
      </c>
      <c r="B390" s="18">
        <f t="shared" si="36"/>
        <v>17.300000000000047</v>
      </c>
      <c r="C390" s="26" t="s">
        <v>477</v>
      </c>
      <c r="D390" s="27" t="s">
        <v>100</v>
      </c>
      <c r="E390" s="102">
        <v>100</v>
      </c>
      <c r="F390"/>
      <c r="G390"/>
    </row>
    <row r="391" spans="1:7" ht="38.25" x14ac:dyDescent="0.2">
      <c r="A391" s="17">
        <f t="shared" si="37"/>
        <v>17</v>
      </c>
      <c r="B391" s="18">
        <f t="shared" si="36"/>
        <v>17.310000000000048</v>
      </c>
      <c r="C391" s="26" t="s">
        <v>478</v>
      </c>
      <c r="D391" s="27" t="s">
        <v>100</v>
      </c>
      <c r="E391" s="102">
        <v>100</v>
      </c>
      <c r="F391"/>
      <c r="G391"/>
    </row>
    <row r="392" spans="1:7" ht="25.5" x14ac:dyDescent="0.2">
      <c r="A392" s="17">
        <f t="shared" si="37"/>
        <v>17</v>
      </c>
      <c r="B392" s="18">
        <f t="shared" si="36"/>
        <v>17.32000000000005</v>
      </c>
      <c r="C392" s="26" t="s">
        <v>40</v>
      </c>
      <c r="D392" s="27" t="s">
        <v>100</v>
      </c>
      <c r="E392" s="102">
        <v>50</v>
      </c>
      <c r="F392"/>
      <c r="G392"/>
    </row>
    <row r="393" spans="1:7" ht="63.75" x14ac:dyDescent="0.2">
      <c r="A393" s="17">
        <f t="shared" si="37"/>
        <v>17</v>
      </c>
      <c r="B393" s="18">
        <f t="shared" si="36"/>
        <v>17.330000000000052</v>
      </c>
      <c r="C393" s="6" t="s">
        <v>479</v>
      </c>
      <c r="D393" s="27" t="s">
        <v>100</v>
      </c>
      <c r="E393" s="102">
        <v>50</v>
      </c>
      <c r="F393"/>
      <c r="G393"/>
    </row>
    <row r="394" spans="1:7" ht="63.75" x14ac:dyDescent="0.2">
      <c r="A394" s="17">
        <f t="shared" si="37"/>
        <v>17</v>
      </c>
      <c r="B394" s="18">
        <f t="shared" si="36"/>
        <v>17.340000000000053</v>
      </c>
      <c r="C394" s="6" t="s">
        <v>480</v>
      </c>
      <c r="D394" s="27" t="s">
        <v>100</v>
      </c>
      <c r="E394" s="102">
        <v>50</v>
      </c>
      <c r="F394"/>
      <c r="G394"/>
    </row>
    <row r="395" spans="1:7" ht="76.5" x14ac:dyDescent="0.2">
      <c r="A395" s="17">
        <f t="shared" si="37"/>
        <v>17</v>
      </c>
      <c r="B395" s="18">
        <f t="shared" si="36"/>
        <v>17.350000000000055</v>
      </c>
      <c r="C395" s="45" t="s">
        <v>915</v>
      </c>
      <c r="D395" s="27" t="s">
        <v>100</v>
      </c>
      <c r="E395" s="102">
        <v>50</v>
      </c>
      <c r="F395"/>
      <c r="G395"/>
    </row>
    <row r="396" spans="1:7" x14ac:dyDescent="0.2">
      <c r="A396" s="17">
        <f t="shared" si="37"/>
        <v>17</v>
      </c>
      <c r="B396" s="18">
        <f t="shared" si="36"/>
        <v>17.360000000000056</v>
      </c>
      <c r="C396" s="19" t="s">
        <v>49</v>
      </c>
      <c r="D396" s="27" t="s">
        <v>100</v>
      </c>
      <c r="E396" s="108">
        <v>192</v>
      </c>
      <c r="F396"/>
      <c r="G396"/>
    </row>
    <row r="397" spans="1:7" x14ac:dyDescent="0.2">
      <c r="A397" s="17">
        <f t="shared" si="37"/>
        <v>17</v>
      </c>
      <c r="B397" s="18">
        <f t="shared" si="36"/>
        <v>17.370000000000058</v>
      </c>
      <c r="C397" s="19" t="s">
        <v>50</v>
      </c>
      <c r="D397" s="27" t="s">
        <v>100</v>
      </c>
      <c r="E397" s="108">
        <v>192</v>
      </c>
      <c r="F397"/>
      <c r="G397"/>
    </row>
    <row r="398" spans="1:7" x14ac:dyDescent="0.2">
      <c r="A398" s="17">
        <f t="shared" si="37"/>
        <v>17</v>
      </c>
      <c r="B398" s="18">
        <f t="shared" si="36"/>
        <v>17.380000000000059</v>
      </c>
      <c r="C398" s="19" t="s">
        <v>51</v>
      </c>
      <c r="D398" s="27" t="s">
        <v>100</v>
      </c>
      <c r="E398" s="108">
        <v>192</v>
      </c>
      <c r="F398"/>
      <c r="G398"/>
    </row>
    <row r="399" spans="1:7" x14ac:dyDescent="0.2">
      <c r="A399" s="17">
        <f t="shared" si="37"/>
        <v>17</v>
      </c>
      <c r="B399" s="18">
        <f t="shared" si="36"/>
        <v>17.390000000000061</v>
      </c>
      <c r="C399" s="19" t="s">
        <v>52</v>
      </c>
      <c r="D399" s="27" t="s">
        <v>100</v>
      </c>
      <c r="E399" s="108">
        <v>192</v>
      </c>
      <c r="F399"/>
      <c r="G399"/>
    </row>
    <row r="400" spans="1:7" ht="25.5" x14ac:dyDescent="0.2">
      <c r="A400" s="17">
        <f t="shared" si="37"/>
        <v>17</v>
      </c>
      <c r="B400" s="18">
        <f t="shared" si="36"/>
        <v>17.400000000000063</v>
      </c>
      <c r="C400" s="19" t="s">
        <v>481</v>
      </c>
      <c r="D400" s="27" t="s">
        <v>100</v>
      </c>
      <c r="E400" s="108">
        <v>96</v>
      </c>
      <c r="F400"/>
      <c r="G400"/>
    </row>
    <row r="401" spans="1:7" ht="25.5" x14ac:dyDescent="0.2">
      <c r="A401" s="17">
        <f t="shared" si="37"/>
        <v>17</v>
      </c>
      <c r="B401" s="18">
        <f t="shared" si="36"/>
        <v>17.410000000000064</v>
      </c>
      <c r="C401" s="26" t="s">
        <v>53</v>
      </c>
      <c r="D401" s="27" t="s">
        <v>100</v>
      </c>
      <c r="E401" s="108">
        <v>192</v>
      </c>
      <c r="F401"/>
      <c r="G401"/>
    </row>
    <row r="402" spans="1:7" ht="25.5" x14ac:dyDescent="0.2">
      <c r="A402" s="17">
        <f t="shared" si="37"/>
        <v>17</v>
      </c>
      <c r="B402" s="18">
        <f t="shared" si="36"/>
        <v>17.420000000000066</v>
      </c>
      <c r="C402" s="26" t="s">
        <v>54</v>
      </c>
      <c r="D402" s="27" t="s">
        <v>100</v>
      </c>
      <c r="E402" s="108">
        <v>192</v>
      </c>
      <c r="F402"/>
      <c r="G402"/>
    </row>
    <row r="403" spans="1:7" ht="25.5" x14ac:dyDescent="0.2">
      <c r="A403" s="17">
        <f t="shared" si="37"/>
        <v>17</v>
      </c>
      <c r="B403" s="18">
        <f t="shared" si="36"/>
        <v>17.430000000000067</v>
      </c>
      <c r="C403" s="19" t="s">
        <v>482</v>
      </c>
      <c r="D403" s="27" t="s">
        <v>100</v>
      </c>
      <c r="E403" s="108">
        <v>96</v>
      </c>
      <c r="F403"/>
      <c r="G403"/>
    </row>
    <row r="404" spans="1:7" ht="25.5" x14ac:dyDescent="0.2">
      <c r="A404" s="17">
        <f t="shared" si="37"/>
        <v>17</v>
      </c>
      <c r="B404" s="18">
        <f t="shared" si="36"/>
        <v>17.440000000000069</v>
      </c>
      <c r="C404" s="19" t="s">
        <v>30</v>
      </c>
      <c r="D404" s="27" t="s">
        <v>100</v>
      </c>
      <c r="E404" s="108">
        <v>960</v>
      </c>
      <c r="F404"/>
      <c r="G404"/>
    </row>
    <row r="405" spans="1:7" ht="25.5" x14ac:dyDescent="0.2">
      <c r="A405" s="17">
        <f t="shared" si="37"/>
        <v>17</v>
      </c>
      <c r="B405" s="18">
        <f t="shared" si="36"/>
        <v>17.45000000000007</v>
      </c>
      <c r="C405" s="19" t="s">
        <v>31</v>
      </c>
      <c r="D405" s="27" t="s">
        <v>100</v>
      </c>
      <c r="E405" s="108">
        <v>960</v>
      </c>
      <c r="F405"/>
      <c r="G405"/>
    </row>
    <row r="406" spans="1:7" x14ac:dyDescent="0.2">
      <c r="A406" s="17">
        <f t="shared" si="37"/>
        <v>17</v>
      </c>
      <c r="B406" s="18">
        <f t="shared" si="36"/>
        <v>17.460000000000072</v>
      </c>
      <c r="C406" s="19" t="s">
        <v>483</v>
      </c>
      <c r="D406" s="27" t="s">
        <v>100</v>
      </c>
      <c r="E406" s="108">
        <v>96</v>
      </c>
      <c r="F406"/>
      <c r="G406"/>
    </row>
    <row r="407" spans="1:7" x14ac:dyDescent="0.2">
      <c r="A407" s="17">
        <f t="shared" si="37"/>
        <v>17</v>
      </c>
      <c r="B407" s="18">
        <f t="shared" si="36"/>
        <v>17.470000000000073</v>
      </c>
      <c r="C407" s="19" t="s">
        <v>484</v>
      </c>
      <c r="D407" s="27" t="s">
        <v>100</v>
      </c>
      <c r="E407" s="108">
        <v>96</v>
      </c>
      <c r="F407"/>
      <c r="G407"/>
    </row>
    <row r="408" spans="1:7" ht="51" x14ac:dyDescent="0.2">
      <c r="A408" s="17">
        <f t="shared" si="37"/>
        <v>17</v>
      </c>
      <c r="B408" s="18">
        <f t="shared" si="36"/>
        <v>17.480000000000075</v>
      </c>
      <c r="C408" s="28" t="s">
        <v>247</v>
      </c>
      <c r="D408" s="27" t="s">
        <v>100</v>
      </c>
      <c r="E408" s="108">
        <v>192</v>
      </c>
      <c r="F408"/>
      <c r="G408"/>
    </row>
    <row r="409" spans="1:7" ht="51" x14ac:dyDescent="0.2">
      <c r="A409" s="17">
        <f t="shared" si="37"/>
        <v>17</v>
      </c>
      <c r="B409" s="18">
        <f t="shared" si="36"/>
        <v>17.490000000000077</v>
      </c>
      <c r="C409" s="28" t="s">
        <v>213</v>
      </c>
      <c r="D409" s="27" t="s">
        <v>100</v>
      </c>
      <c r="E409" s="108">
        <v>192</v>
      </c>
      <c r="F409"/>
      <c r="G409"/>
    </row>
    <row r="410" spans="1:7" x14ac:dyDescent="0.2">
      <c r="A410" s="17">
        <f t="shared" si="37"/>
        <v>17</v>
      </c>
      <c r="B410" s="18">
        <f t="shared" si="36"/>
        <v>17.500000000000078</v>
      </c>
      <c r="C410" s="26" t="s">
        <v>485</v>
      </c>
      <c r="D410" s="27" t="s">
        <v>100</v>
      </c>
      <c r="E410" s="108">
        <v>192</v>
      </c>
      <c r="F410"/>
      <c r="G410"/>
    </row>
    <row r="411" spans="1:7" ht="25.5" x14ac:dyDescent="0.2">
      <c r="A411" s="17">
        <f t="shared" si="37"/>
        <v>17</v>
      </c>
      <c r="B411" s="18">
        <f t="shared" si="36"/>
        <v>17.51000000000008</v>
      </c>
      <c r="C411" s="26" t="s">
        <v>486</v>
      </c>
      <c r="D411" s="27" t="s">
        <v>100</v>
      </c>
      <c r="E411" s="108">
        <v>192</v>
      </c>
      <c r="F411"/>
      <c r="G411"/>
    </row>
    <row r="412" spans="1:7" ht="25.5" x14ac:dyDescent="0.2">
      <c r="A412" s="17">
        <f t="shared" si="37"/>
        <v>17</v>
      </c>
      <c r="B412" s="18">
        <f t="shared" si="36"/>
        <v>17.520000000000081</v>
      </c>
      <c r="C412" s="26" t="s">
        <v>487</v>
      </c>
      <c r="D412" s="27" t="s">
        <v>100</v>
      </c>
      <c r="E412" s="108">
        <v>192</v>
      </c>
      <c r="F412"/>
      <c r="G412"/>
    </row>
    <row r="413" spans="1:7" ht="25.5" x14ac:dyDescent="0.2">
      <c r="A413" s="17">
        <f t="shared" si="37"/>
        <v>17</v>
      </c>
      <c r="B413" s="18">
        <f t="shared" si="36"/>
        <v>17.530000000000083</v>
      </c>
      <c r="C413" s="26" t="s">
        <v>488</v>
      </c>
      <c r="D413" s="27" t="s">
        <v>100</v>
      </c>
      <c r="E413" s="108">
        <v>40</v>
      </c>
      <c r="F413"/>
      <c r="G413"/>
    </row>
    <row r="414" spans="1:7" ht="25.5" x14ac:dyDescent="0.2">
      <c r="A414" s="17">
        <f t="shared" si="37"/>
        <v>17</v>
      </c>
      <c r="B414" s="18">
        <f t="shared" si="36"/>
        <v>17.540000000000084</v>
      </c>
      <c r="C414" s="26" t="s">
        <v>489</v>
      </c>
      <c r="D414" s="27" t="s">
        <v>100</v>
      </c>
      <c r="E414" s="108">
        <v>40</v>
      </c>
      <c r="F414"/>
      <c r="G414"/>
    </row>
    <row r="415" spans="1:7" x14ac:dyDescent="0.2">
      <c r="A415" s="17">
        <f t="shared" si="37"/>
        <v>17</v>
      </c>
      <c r="B415" s="18">
        <f t="shared" si="36"/>
        <v>17.550000000000086</v>
      </c>
      <c r="C415" s="28" t="s">
        <v>218</v>
      </c>
      <c r="D415" s="27" t="s">
        <v>100</v>
      </c>
      <c r="E415" s="108">
        <v>400</v>
      </c>
      <c r="F415"/>
      <c r="G415"/>
    </row>
    <row r="416" spans="1:7" x14ac:dyDescent="0.2">
      <c r="A416" s="17">
        <f t="shared" si="37"/>
        <v>17</v>
      </c>
      <c r="B416" s="18">
        <f t="shared" si="36"/>
        <v>17.560000000000088</v>
      </c>
      <c r="C416" s="6" t="s">
        <v>490</v>
      </c>
      <c r="D416" s="27" t="s">
        <v>100</v>
      </c>
      <c r="E416" s="108">
        <v>192</v>
      </c>
      <c r="F416"/>
      <c r="G416"/>
    </row>
    <row r="417" spans="1:7" x14ac:dyDescent="0.2">
      <c r="A417" s="17">
        <f t="shared" si="37"/>
        <v>17</v>
      </c>
      <c r="B417" s="18">
        <f t="shared" si="36"/>
        <v>17.570000000000089</v>
      </c>
      <c r="C417" s="6" t="s">
        <v>491</v>
      </c>
      <c r="D417" s="27" t="s">
        <v>100</v>
      </c>
      <c r="E417" s="108">
        <v>192</v>
      </c>
      <c r="F417"/>
      <c r="G417"/>
    </row>
    <row r="418" spans="1:7" x14ac:dyDescent="0.2">
      <c r="A418" s="17">
        <f t="shared" si="37"/>
        <v>17</v>
      </c>
      <c r="B418" s="18">
        <f t="shared" si="36"/>
        <v>17.580000000000091</v>
      </c>
      <c r="C418" s="6" t="s">
        <v>492</v>
      </c>
      <c r="D418" s="27" t="s">
        <v>100</v>
      </c>
      <c r="E418" s="108">
        <v>192</v>
      </c>
      <c r="F418"/>
      <c r="G418"/>
    </row>
    <row r="419" spans="1:7" x14ac:dyDescent="0.2">
      <c r="A419" s="17">
        <f t="shared" si="37"/>
        <v>17</v>
      </c>
      <c r="B419" s="18">
        <f t="shared" si="36"/>
        <v>17.590000000000092</v>
      </c>
      <c r="C419" s="6" t="s">
        <v>493</v>
      </c>
      <c r="D419" s="27" t="s">
        <v>100</v>
      </c>
      <c r="E419" s="108">
        <v>192</v>
      </c>
      <c r="F419"/>
      <c r="G419"/>
    </row>
    <row r="420" spans="1:7" x14ac:dyDescent="0.2">
      <c r="A420" s="17">
        <f t="shared" si="37"/>
        <v>17</v>
      </c>
      <c r="B420" s="18">
        <f t="shared" si="36"/>
        <v>17.600000000000094</v>
      </c>
      <c r="C420" s="53" t="s">
        <v>971</v>
      </c>
      <c r="D420" s="27"/>
      <c r="E420" s="108">
        <v>2</v>
      </c>
      <c r="F420"/>
      <c r="G420"/>
    </row>
    <row r="421" spans="1:7" ht="25.5" x14ac:dyDescent="0.2">
      <c r="A421" s="17">
        <f t="shared" si="37"/>
        <v>17</v>
      </c>
      <c r="B421" s="18">
        <f t="shared" si="36"/>
        <v>17.610000000000095</v>
      </c>
      <c r="C421" s="6" t="s">
        <v>992</v>
      </c>
      <c r="D421" s="27" t="s">
        <v>452</v>
      </c>
      <c r="E421" s="108">
        <v>2</v>
      </c>
      <c r="F421"/>
      <c r="G421"/>
    </row>
    <row r="422" spans="1:7" x14ac:dyDescent="0.2">
      <c r="A422" s="17">
        <f t="shared" si="37"/>
        <v>17</v>
      </c>
      <c r="B422" s="18">
        <f t="shared" si="36"/>
        <v>17.620000000000097</v>
      </c>
      <c r="C422" s="6" t="s">
        <v>494</v>
      </c>
      <c r="D422" s="27" t="s">
        <v>452</v>
      </c>
      <c r="E422" s="108">
        <v>2</v>
      </c>
      <c r="F422"/>
      <c r="G422"/>
    </row>
    <row r="423" spans="1:7" x14ac:dyDescent="0.2">
      <c r="A423" s="17">
        <f t="shared" si="37"/>
        <v>17</v>
      </c>
      <c r="B423" s="18">
        <f t="shared" si="36"/>
        <v>17.630000000000098</v>
      </c>
      <c r="C423" s="6" t="s">
        <v>495</v>
      </c>
      <c r="D423" s="27"/>
      <c r="E423" s="108">
        <v>1</v>
      </c>
      <c r="F423"/>
      <c r="G423"/>
    </row>
    <row r="424" spans="1:7" ht="25.5" x14ac:dyDescent="0.2">
      <c r="A424" s="17">
        <f t="shared" si="37"/>
        <v>17</v>
      </c>
      <c r="B424" s="18">
        <f t="shared" si="36"/>
        <v>17.6400000000001</v>
      </c>
      <c r="C424" s="6" t="s">
        <v>496</v>
      </c>
      <c r="D424" s="27" t="s">
        <v>452</v>
      </c>
      <c r="E424" s="108">
        <v>1</v>
      </c>
      <c r="F424"/>
      <c r="G424"/>
    </row>
    <row r="425" spans="1:7" ht="25.5" x14ac:dyDescent="0.2">
      <c r="A425" s="17">
        <f t="shared" si="37"/>
        <v>17</v>
      </c>
      <c r="B425" s="18">
        <f t="shared" ref="B425:B434" si="38">B424+0.01</f>
        <v>17.650000000000102</v>
      </c>
      <c r="C425" s="6" t="s">
        <v>497</v>
      </c>
      <c r="D425" s="27" t="s">
        <v>452</v>
      </c>
      <c r="E425" s="108">
        <v>1</v>
      </c>
      <c r="F425"/>
      <c r="G425"/>
    </row>
    <row r="426" spans="1:7" x14ac:dyDescent="0.2">
      <c r="A426" s="17">
        <f t="shared" ref="A426:A434" si="39">A425</f>
        <v>17</v>
      </c>
      <c r="B426" s="18">
        <f t="shared" si="38"/>
        <v>17.660000000000103</v>
      </c>
      <c r="C426" s="6" t="s">
        <v>498</v>
      </c>
      <c r="D426" s="27"/>
      <c r="E426" s="108">
        <v>1</v>
      </c>
      <c r="F426"/>
      <c r="G426"/>
    </row>
    <row r="427" spans="1:7" ht="25.5" x14ac:dyDescent="0.2">
      <c r="A427" s="17">
        <f t="shared" si="39"/>
        <v>17</v>
      </c>
      <c r="B427" s="18">
        <f t="shared" si="38"/>
        <v>17.670000000000105</v>
      </c>
      <c r="C427" s="6" t="s">
        <v>499</v>
      </c>
      <c r="D427" s="27" t="s">
        <v>452</v>
      </c>
      <c r="E427" s="108">
        <v>1</v>
      </c>
      <c r="F427"/>
      <c r="G427"/>
    </row>
    <row r="428" spans="1:7" ht="25.5" x14ac:dyDescent="0.2">
      <c r="A428" s="17">
        <f t="shared" si="39"/>
        <v>17</v>
      </c>
      <c r="B428" s="18">
        <f t="shared" si="38"/>
        <v>17.680000000000106</v>
      </c>
      <c r="C428" s="6" t="s">
        <v>500</v>
      </c>
      <c r="D428" s="27" t="s">
        <v>452</v>
      </c>
      <c r="E428" s="108">
        <v>1</v>
      </c>
      <c r="F428"/>
      <c r="G428"/>
    </row>
    <row r="429" spans="1:7" ht="38.25" x14ac:dyDescent="0.2">
      <c r="A429" s="17">
        <f t="shared" si="39"/>
        <v>17</v>
      </c>
      <c r="B429" s="18">
        <f t="shared" si="38"/>
        <v>17.690000000000108</v>
      </c>
      <c r="C429" s="6" t="s">
        <v>501</v>
      </c>
      <c r="D429" s="27"/>
      <c r="E429" s="108">
        <v>1</v>
      </c>
      <c r="F429"/>
      <c r="G429"/>
    </row>
    <row r="430" spans="1:7" ht="38.25" x14ac:dyDescent="0.2">
      <c r="A430" s="17">
        <f t="shared" si="39"/>
        <v>17</v>
      </c>
      <c r="B430" s="18">
        <f t="shared" si="38"/>
        <v>17.700000000000109</v>
      </c>
      <c r="C430" s="6" t="s">
        <v>502</v>
      </c>
      <c r="D430" s="27" t="s">
        <v>452</v>
      </c>
      <c r="E430" s="108">
        <v>1</v>
      </c>
      <c r="F430"/>
      <c r="G430"/>
    </row>
    <row r="431" spans="1:7" ht="38.25" x14ac:dyDescent="0.2">
      <c r="A431" s="17">
        <f t="shared" si="39"/>
        <v>17</v>
      </c>
      <c r="B431" s="18">
        <f t="shared" si="38"/>
        <v>17.710000000000111</v>
      </c>
      <c r="C431" s="6" t="s">
        <v>503</v>
      </c>
      <c r="D431" s="27" t="s">
        <v>452</v>
      </c>
      <c r="E431" s="108">
        <v>1</v>
      </c>
      <c r="F431"/>
      <c r="G431"/>
    </row>
    <row r="432" spans="1:7" x14ac:dyDescent="0.2">
      <c r="A432" s="17">
        <f t="shared" si="39"/>
        <v>17</v>
      </c>
      <c r="B432" s="18">
        <f t="shared" si="38"/>
        <v>17.720000000000113</v>
      </c>
      <c r="C432" s="6" t="s">
        <v>504</v>
      </c>
      <c r="D432" s="27"/>
      <c r="E432" s="108">
        <v>1</v>
      </c>
      <c r="F432"/>
      <c r="G432"/>
    </row>
    <row r="433" spans="1:7" x14ac:dyDescent="0.2">
      <c r="A433" s="17">
        <f t="shared" si="39"/>
        <v>17</v>
      </c>
      <c r="B433" s="18">
        <f t="shared" si="38"/>
        <v>17.730000000000114</v>
      </c>
      <c r="C433" s="6" t="s">
        <v>505</v>
      </c>
      <c r="D433" s="27" t="s">
        <v>452</v>
      </c>
      <c r="E433" s="108">
        <v>1</v>
      </c>
    </row>
    <row r="434" spans="1:7" x14ac:dyDescent="0.2">
      <c r="A434" s="17">
        <f t="shared" si="39"/>
        <v>17</v>
      </c>
      <c r="B434" s="18">
        <f t="shared" si="38"/>
        <v>17.740000000000116</v>
      </c>
      <c r="C434" s="6" t="s">
        <v>506</v>
      </c>
      <c r="D434" s="27" t="s">
        <v>452</v>
      </c>
      <c r="E434" s="108">
        <v>1</v>
      </c>
    </row>
    <row r="435" spans="1:7" x14ac:dyDescent="0.2">
      <c r="A435" s="25"/>
      <c r="B435" s="21"/>
      <c r="C435" s="54" t="s">
        <v>103</v>
      </c>
      <c r="D435" s="27"/>
      <c r="E435" s="102"/>
    </row>
    <row r="436" spans="1:7" x14ac:dyDescent="0.2">
      <c r="A436" s="13">
        <f>A360+1</f>
        <v>18</v>
      </c>
      <c r="B436" s="13">
        <f>A436</f>
        <v>18</v>
      </c>
      <c r="C436" s="55" t="s">
        <v>718</v>
      </c>
      <c r="D436" s="87"/>
      <c r="E436" s="109"/>
      <c r="F436" s="122">
        <v>20000</v>
      </c>
      <c r="G436" s="122">
        <f>F436*5</f>
        <v>100000</v>
      </c>
    </row>
    <row r="437" spans="1:7" x14ac:dyDescent="0.2">
      <c r="A437" s="25">
        <f>A436</f>
        <v>18</v>
      </c>
      <c r="B437" s="18">
        <f t="shared" ref="B437" si="40">B436+0.01</f>
        <v>18.010000000000002</v>
      </c>
      <c r="C437" s="28" t="s">
        <v>801</v>
      </c>
      <c r="D437" s="27" t="s">
        <v>100</v>
      </c>
      <c r="E437" s="100">
        <v>1500</v>
      </c>
    </row>
    <row r="438" spans="1:7" x14ac:dyDescent="0.2">
      <c r="A438" s="25">
        <f t="shared" ref="A438:A441" si="41">A437</f>
        <v>18</v>
      </c>
      <c r="B438" s="21">
        <f>B437+0.01</f>
        <v>18.020000000000003</v>
      </c>
      <c r="C438" s="53" t="s">
        <v>974</v>
      </c>
      <c r="D438" s="27"/>
      <c r="E438" s="100">
        <v>1</v>
      </c>
    </row>
    <row r="439" spans="1:7" ht="25.5" x14ac:dyDescent="0.2">
      <c r="A439" s="25">
        <f t="shared" si="41"/>
        <v>18</v>
      </c>
      <c r="B439" s="21">
        <f t="shared" ref="B439:B441" si="42">B438+0.01</f>
        <v>18.030000000000005</v>
      </c>
      <c r="C439" s="6" t="s">
        <v>972</v>
      </c>
      <c r="D439" s="27" t="s">
        <v>452</v>
      </c>
      <c r="E439" s="100">
        <v>1</v>
      </c>
    </row>
    <row r="440" spans="1:7" ht="25.5" x14ac:dyDescent="0.2">
      <c r="A440" s="25">
        <f t="shared" si="41"/>
        <v>18</v>
      </c>
      <c r="B440" s="21">
        <f t="shared" si="42"/>
        <v>18.040000000000006</v>
      </c>
      <c r="C440" s="6" t="s">
        <v>973</v>
      </c>
      <c r="D440" s="27" t="s">
        <v>452</v>
      </c>
      <c r="E440" s="100">
        <v>1</v>
      </c>
    </row>
    <row r="441" spans="1:7" x14ac:dyDescent="0.2">
      <c r="A441" s="25">
        <f t="shared" si="41"/>
        <v>18</v>
      </c>
      <c r="B441" s="21">
        <f t="shared" si="42"/>
        <v>18.050000000000008</v>
      </c>
      <c r="C441" s="6" t="s">
        <v>720</v>
      </c>
      <c r="D441" s="27"/>
      <c r="E441" s="100">
        <v>1</v>
      </c>
    </row>
    <row r="442" spans="1:7" x14ac:dyDescent="0.2">
      <c r="A442" s="25"/>
      <c r="B442" s="21"/>
      <c r="C442" s="56" t="s">
        <v>103</v>
      </c>
      <c r="D442" s="27"/>
      <c r="E442" s="102"/>
    </row>
    <row r="443" spans="1:7" x14ac:dyDescent="0.2">
      <c r="A443" s="29">
        <f>A436+1</f>
        <v>19</v>
      </c>
      <c r="B443" s="13">
        <f>A443</f>
        <v>19</v>
      </c>
      <c r="C443" s="30" t="s">
        <v>846</v>
      </c>
      <c r="D443" s="85"/>
      <c r="E443" s="97"/>
      <c r="F443" s="122">
        <v>120000</v>
      </c>
      <c r="G443" s="122">
        <f>F443*5</f>
        <v>600000</v>
      </c>
    </row>
    <row r="444" spans="1:7" ht="25.5" x14ac:dyDescent="0.2">
      <c r="A444" s="25">
        <f>A443</f>
        <v>19</v>
      </c>
      <c r="B444" s="18">
        <f t="shared" ref="B444:B450" si="43">B443+0.01</f>
        <v>19.010000000000002</v>
      </c>
      <c r="C444" s="19" t="s">
        <v>783</v>
      </c>
      <c r="D444" s="27" t="s">
        <v>100</v>
      </c>
      <c r="E444" s="107">
        <v>1000</v>
      </c>
    </row>
    <row r="445" spans="1:7" ht="25.5" x14ac:dyDescent="0.2">
      <c r="A445" s="25">
        <f t="shared" ref="A445:A450" si="44">A444</f>
        <v>19</v>
      </c>
      <c r="B445" s="18">
        <f t="shared" si="43"/>
        <v>19.020000000000003</v>
      </c>
      <c r="C445" s="19" t="s">
        <v>784</v>
      </c>
      <c r="D445" s="27" t="s">
        <v>100</v>
      </c>
      <c r="E445" s="107">
        <v>100</v>
      </c>
    </row>
    <row r="446" spans="1:7" ht="25.5" x14ac:dyDescent="0.2">
      <c r="A446" s="25">
        <f t="shared" si="44"/>
        <v>19</v>
      </c>
      <c r="B446" s="18">
        <f t="shared" si="43"/>
        <v>19.030000000000005</v>
      </c>
      <c r="C446" s="19" t="s">
        <v>785</v>
      </c>
      <c r="D446" s="27" t="s">
        <v>100</v>
      </c>
      <c r="E446" s="107">
        <v>200</v>
      </c>
    </row>
    <row r="447" spans="1:7" x14ac:dyDescent="0.2">
      <c r="A447" s="25">
        <f t="shared" si="44"/>
        <v>19</v>
      </c>
      <c r="B447" s="18">
        <f t="shared" si="43"/>
        <v>19.040000000000006</v>
      </c>
      <c r="C447" s="53" t="s">
        <v>969</v>
      </c>
      <c r="D447" s="27" t="s">
        <v>800</v>
      </c>
      <c r="E447" s="100">
        <v>1</v>
      </c>
    </row>
    <row r="448" spans="1:7" ht="25.5" x14ac:dyDescent="0.2">
      <c r="A448" s="25">
        <f t="shared" si="44"/>
        <v>19</v>
      </c>
      <c r="B448" s="18">
        <f t="shared" si="43"/>
        <v>19.050000000000008</v>
      </c>
      <c r="C448" s="6" t="s">
        <v>975</v>
      </c>
      <c r="D448" s="27" t="s">
        <v>452</v>
      </c>
      <c r="E448" s="100">
        <v>1</v>
      </c>
    </row>
    <row r="449" spans="1:7" x14ac:dyDescent="0.2">
      <c r="A449" s="25">
        <f t="shared" si="44"/>
        <v>19</v>
      </c>
      <c r="B449" s="18">
        <f t="shared" si="43"/>
        <v>19.060000000000009</v>
      </c>
      <c r="C449" s="6" t="s">
        <v>719</v>
      </c>
      <c r="D449" s="27" t="s">
        <v>452</v>
      </c>
      <c r="E449" s="100">
        <v>1</v>
      </c>
    </row>
    <row r="450" spans="1:7" x14ac:dyDescent="0.2">
      <c r="A450" s="25">
        <f t="shared" si="44"/>
        <v>19</v>
      </c>
      <c r="B450" s="18">
        <f t="shared" si="43"/>
        <v>19.070000000000011</v>
      </c>
      <c r="C450" s="6" t="s">
        <v>720</v>
      </c>
      <c r="D450" s="27" t="s">
        <v>800</v>
      </c>
      <c r="E450" s="100">
        <v>1</v>
      </c>
    </row>
    <row r="451" spans="1:7" x14ac:dyDescent="0.2">
      <c r="A451" s="25"/>
      <c r="B451" s="21"/>
      <c r="C451" s="56" t="s">
        <v>103</v>
      </c>
      <c r="D451" s="27"/>
      <c r="E451" s="102"/>
    </row>
    <row r="452" spans="1:7" x14ac:dyDescent="0.2">
      <c r="A452" s="29">
        <f>A443+1</f>
        <v>20</v>
      </c>
      <c r="B452" s="13">
        <f>A452</f>
        <v>20</v>
      </c>
      <c r="C452" s="30" t="s">
        <v>648</v>
      </c>
      <c r="D452" s="85"/>
      <c r="E452" s="97"/>
      <c r="F452" s="122">
        <v>50000</v>
      </c>
      <c r="G452" s="122">
        <f>F452*5</f>
        <v>250000</v>
      </c>
    </row>
    <row r="453" spans="1:7" ht="25.5" x14ac:dyDescent="0.2">
      <c r="A453" s="25">
        <f t="shared" ref="A453:A468" si="45">A452</f>
        <v>20</v>
      </c>
      <c r="B453" s="18">
        <f t="shared" ref="B453:B468" si="46">B452+0.01</f>
        <v>20.010000000000002</v>
      </c>
      <c r="C453" s="6" t="s">
        <v>786</v>
      </c>
      <c r="D453" s="27" t="s">
        <v>649</v>
      </c>
      <c r="E453" s="100">
        <v>30</v>
      </c>
    </row>
    <row r="454" spans="1:7" ht="38.25" x14ac:dyDescent="0.2">
      <c r="A454" s="25">
        <f t="shared" si="45"/>
        <v>20</v>
      </c>
      <c r="B454" s="18">
        <f t="shared" si="46"/>
        <v>20.020000000000003</v>
      </c>
      <c r="C454" s="6" t="s">
        <v>609</v>
      </c>
      <c r="D454" s="27" t="s">
        <v>649</v>
      </c>
      <c r="E454" s="100">
        <v>250</v>
      </c>
    </row>
    <row r="455" spans="1:7" ht="25.5" x14ac:dyDescent="0.2">
      <c r="A455" s="25">
        <f t="shared" si="45"/>
        <v>20</v>
      </c>
      <c r="B455" s="18">
        <f t="shared" si="46"/>
        <v>20.030000000000005</v>
      </c>
      <c r="C455" s="6" t="s">
        <v>610</v>
      </c>
      <c r="D455" s="27" t="s">
        <v>649</v>
      </c>
      <c r="E455" s="100">
        <v>50</v>
      </c>
    </row>
    <row r="456" spans="1:7" ht="25.5" x14ac:dyDescent="0.2">
      <c r="A456" s="25">
        <f t="shared" si="45"/>
        <v>20</v>
      </c>
      <c r="B456" s="18">
        <f t="shared" si="46"/>
        <v>20.040000000000006</v>
      </c>
      <c r="C456" s="6" t="s">
        <v>611</v>
      </c>
      <c r="D456" s="27" t="s">
        <v>649</v>
      </c>
      <c r="E456" s="100">
        <v>60</v>
      </c>
    </row>
    <row r="457" spans="1:7" ht="25.5" x14ac:dyDescent="0.2">
      <c r="A457" s="25">
        <f t="shared" si="45"/>
        <v>20</v>
      </c>
      <c r="B457" s="18">
        <f t="shared" si="46"/>
        <v>20.050000000000008</v>
      </c>
      <c r="C457" s="6" t="s">
        <v>612</v>
      </c>
      <c r="D457" s="27" t="s">
        <v>649</v>
      </c>
      <c r="E457" s="100">
        <v>20</v>
      </c>
    </row>
    <row r="458" spans="1:7" ht="25.5" x14ac:dyDescent="0.2">
      <c r="A458" s="25">
        <f t="shared" si="45"/>
        <v>20</v>
      </c>
      <c r="B458" s="18">
        <f t="shared" si="46"/>
        <v>20.060000000000009</v>
      </c>
      <c r="C458" s="6" t="s">
        <v>787</v>
      </c>
      <c r="D458" s="27" t="s">
        <v>649</v>
      </c>
      <c r="E458" s="100">
        <v>30</v>
      </c>
    </row>
    <row r="459" spans="1:7" ht="25.5" x14ac:dyDescent="0.2">
      <c r="A459" s="25">
        <f t="shared" si="45"/>
        <v>20</v>
      </c>
      <c r="B459" s="18">
        <f t="shared" si="46"/>
        <v>20.070000000000011</v>
      </c>
      <c r="C459" s="6" t="s">
        <v>613</v>
      </c>
      <c r="D459" s="27" t="s">
        <v>649</v>
      </c>
      <c r="E459" s="100">
        <v>20</v>
      </c>
    </row>
    <row r="460" spans="1:7" ht="51" x14ac:dyDescent="0.2">
      <c r="A460" s="25">
        <f t="shared" si="45"/>
        <v>20</v>
      </c>
      <c r="B460" s="18">
        <f t="shared" si="46"/>
        <v>20.080000000000013</v>
      </c>
      <c r="C460" s="6" t="s">
        <v>614</v>
      </c>
      <c r="D460" s="27" t="s">
        <v>649</v>
      </c>
      <c r="E460" s="100">
        <v>10</v>
      </c>
    </row>
    <row r="461" spans="1:7" ht="51" x14ac:dyDescent="0.2">
      <c r="A461" s="25">
        <f t="shared" si="45"/>
        <v>20</v>
      </c>
      <c r="B461" s="18">
        <f t="shared" si="46"/>
        <v>20.090000000000014</v>
      </c>
      <c r="C461" s="6" t="s">
        <v>615</v>
      </c>
      <c r="D461" s="27" t="s">
        <v>649</v>
      </c>
      <c r="E461" s="100">
        <v>10</v>
      </c>
    </row>
    <row r="462" spans="1:7" x14ac:dyDescent="0.2">
      <c r="A462" s="25">
        <f t="shared" si="45"/>
        <v>20</v>
      </c>
      <c r="B462" s="18">
        <f t="shared" si="46"/>
        <v>20.100000000000016</v>
      </c>
      <c r="C462" s="6" t="s">
        <v>788</v>
      </c>
      <c r="D462" s="27" t="s">
        <v>793</v>
      </c>
      <c r="E462" s="100">
        <v>1</v>
      </c>
    </row>
    <row r="463" spans="1:7" x14ac:dyDescent="0.2">
      <c r="A463" s="25">
        <f t="shared" si="45"/>
        <v>20</v>
      </c>
      <c r="B463" s="18">
        <f t="shared" si="46"/>
        <v>20.110000000000017</v>
      </c>
      <c r="C463" s="6" t="s">
        <v>789</v>
      </c>
      <c r="D463" s="27" t="s">
        <v>793</v>
      </c>
      <c r="E463" s="100">
        <v>1</v>
      </c>
    </row>
    <row r="464" spans="1:7" x14ac:dyDescent="0.2">
      <c r="A464" s="25">
        <f t="shared" si="45"/>
        <v>20</v>
      </c>
      <c r="B464" s="18">
        <f t="shared" si="46"/>
        <v>20.120000000000019</v>
      </c>
      <c r="C464" s="6" t="s">
        <v>790</v>
      </c>
      <c r="D464" s="27" t="s">
        <v>793</v>
      </c>
      <c r="E464" s="100">
        <v>1</v>
      </c>
    </row>
    <row r="465" spans="1:7" ht="25.5" x14ac:dyDescent="0.2">
      <c r="A465" s="25">
        <f t="shared" si="45"/>
        <v>20</v>
      </c>
      <c r="B465" s="18">
        <f t="shared" si="46"/>
        <v>20.13000000000002</v>
      </c>
      <c r="C465" s="6" t="s">
        <v>616</v>
      </c>
      <c r="D465" s="27" t="s">
        <v>989</v>
      </c>
      <c r="E465" s="100">
        <v>1</v>
      </c>
    </row>
    <row r="466" spans="1:7" x14ac:dyDescent="0.2">
      <c r="A466" s="25">
        <f t="shared" si="45"/>
        <v>20</v>
      </c>
      <c r="B466" s="18">
        <f t="shared" si="46"/>
        <v>20.140000000000022</v>
      </c>
      <c r="C466" s="6" t="s">
        <v>791</v>
      </c>
      <c r="D466" s="27" t="s">
        <v>989</v>
      </c>
      <c r="E466" s="100">
        <v>1</v>
      </c>
    </row>
    <row r="467" spans="1:7" ht="25.5" x14ac:dyDescent="0.2">
      <c r="A467" s="25">
        <f t="shared" si="45"/>
        <v>20</v>
      </c>
      <c r="B467" s="18">
        <f t="shared" si="46"/>
        <v>20.150000000000023</v>
      </c>
      <c r="C467" s="6" t="s">
        <v>617</v>
      </c>
      <c r="D467" s="27" t="s">
        <v>452</v>
      </c>
      <c r="E467" s="100">
        <v>1</v>
      </c>
    </row>
    <row r="468" spans="1:7" x14ac:dyDescent="0.2">
      <c r="A468" s="25">
        <f t="shared" si="45"/>
        <v>20</v>
      </c>
      <c r="B468" s="18">
        <f t="shared" si="46"/>
        <v>20.160000000000025</v>
      </c>
      <c r="C468" s="6" t="s">
        <v>792</v>
      </c>
      <c r="D468" s="27" t="s">
        <v>452</v>
      </c>
      <c r="E468" s="100">
        <v>1</v>
      </c>
    </row>
    <row r="469" spans="1:7" x14ac:dyDescent="0.2">
      <c r="A469" s="25"/>
      <c r="B469" s="21"/>
      <c r="C469" s="56" t="s">
        <v>103</v>
      </c>
      <c r="D469" s="27"/>
      <c r="E469" s="102"/>
    </row>
    <row r="470" spans="1:7" x14ac:dyDescent="0.2">
      <c r="A470" s="29">
        <f>A452+1</f>
        <v>21</v>
      </c>
      <c r="B470" s="13">
        <f>A470</f>
        <v>21</v>
      </c>
      <c r="C470" s="30" t="s">
        <v>644</v>
      </c>
      <c r="D470" s="85"/>
      <c r="E470" s="97"/>
      <c r="F470" s="122">
        <v>80000</v>
      </c>
      <c r="G470" s="122">
        <f>F470*5</f>
        <v>400000</v>
      </c>
    </row>
    <row r="471" spans="1:7" ht="25.5" x14ac:dyDescent="0.2">
      <c r="A471" s="25">
        <f>A470</f>
        <v>21</v>
      </c>
      <c r="B471" s="18">
        <f t="shared" ref="B471:B489" si="47">B470+0.01</f>
        <v>21.01</v>
      </c>
      <c r="C471" s="53" t="s">
        <v>860</v>
      </c>
      <c r="D471" s="27" t="s">
        <v>100</v>
      </c>
      <c r="E471" s="110">
        <v>96</v>
      </c>
    </row>
    <row r="472" spans="1:7" ht="38.25" x14ac:dyDescent="0.2">
      <c r="A472" s="25">
        <f t="shared" ref="A472:A489" si="48">A471</f>
        <v>21</v>
      </c>
      <c r="B472" s="18">
        <f t="shared" si="47"/>
        <v>21.020000000000003</v>
      </c>
      <c r="C472" s="53" t="s">
        <v>622</v>
      </c>
      <c r="D472" s="27" t="s">
        <v>100</v>
      </c>
      <c r="E472" s="110">
        <v>96</v>
      </c>
    </row>
    <row r="473" spans="1:7" ht="25.5" x14ac:dyDescent="0.2">
      <c r="A473" s="25">
        <f t="shared" si="48"/>
        <v>21</v>
      </c>
      <c r="B473" s="18">
        <f t="shared" si="47"/>
        <v>21.030000000000005</v>
      </c>
      <c r="C473" s="53" t="s">
        <v>861</v>
      </c>
      <c r="D473" s="27" t="s">
        <v>100</v>
      </c>
      <c r="E473" s="110">
        <v>96</v>
      </c>
    </row>
    <row r="474" spans="1:7" ht="25.5" x14ac:dyDescent="0.2">
      <c r="A474" s="25">
        <f t="shared" si="48"/>
        <v>21</v>
      </c>
      <c r="B474" s="18">
        <f t="shared" si="47"/>
        <v>21.040000000000006</v>
      </c>
      <c r="C474" s="53" t="s">
        <v>623</v>
      </c>
      <c r="D474" s="27" t="s">
        <v>100</v>
      </c>
      <c r="E474" s="110">
        <v>96</v>
      </c>
    </row>
    <row r="475" spans="1:7" x14ac:dyDescent="0.2">
      <c r="A475" s="25">
        <f t="shared" si="48"/>
        <v>21</v>
      </c>
      <c r="B475" s="18">
        <f t="shared" si="47"/>
        <v>21.050000000000008</v>
      </c>
      <c r="C475" s="53" t="s">
        <v>624</v>
      </c>
      <c r="D475" s="27" t="s">
        <v>100</v>
      </c>
      <c r="E475" s="110">
        <v>120</v>
      </c>
    </row>
    <row r="476" spans="1:7" x14ac:dyDescent="0.2">
      <c r="A476" s="25">
        <f t="shared" si="48"/>
        <v>21</v>
      </c>
      <c r="B476" s="18">
        <f t="shared" si="47"/>
        <v>21.060000000000009</v>
      </c>
      <c r="C476" s="53" t="s">
        <v>625</v>
      </c>
      <c r="D476" s="27" t="s">
        <v>100</v>
      </c>
      <c r="E476" s="110">
        <v>120</v>
      </c>
    </row>
    <row r="477" spans="1:7" x14ac:dyDescent="0.2">
      <c r="A477" s="25">
        <f t="shared" si="48"/>
        <v>21</v>
      </c>
      <c r="B477" s="18">
        <f t="shared" si="47"/>
        <v>21.070000000000011</v>
      </c>
      <c r="C477" s="53" t="s">
        <v>626</v>
      </c>
      <c r="D477" s="27" t="s">
        <v>100</v>
      </c>
      <c r="E477" s="110">
        <v>120</v>
      </c>
    </row>
    <row r="478" spans="1:7" x14ac:dyDescent="0.2">
      <c r="A478" s="25">
        <f t="shared" si="48"/>
        <v>21</v>
      </c>
      <c r="B478" s="18">
        <f t="shared" si="47"/>
        <v>21.080000000000013</v>
      </c>
      <c r="C478" s="53" t="s">
        <v>627</v>
      </c>
      <c r="D478" s="27" t="s">
        <v>100</v>
      </c>
      <c r="E478" s="110">
        <v>96</v>
      </c>
    </row>
    <row r="479" spans="1:7" x14ac:dyDescent="0.2">
      <c r="A479" s="25">
        <f t="shared" si="48"/>
        <v>21</v>
      </c>
      <c r="B479" s="18">
        <f t="shared" si="47"/>
        <v>21.090000000000014</v>
      </c>
      <c r="C479" s="53" t="s">
        <v>628</v>
      </c>
      <c r="D479" s="27" t="s">
        <v>100</v>
      </c>
      <c r="E479" s="110">
        <v>96</v>
      </c>
    </row>
    <row r="480" spans="1:7" ht="38.25" x14ac:dyDescent="0.2">
      <c r="A480" s="25">
        <f t="shared" si="48"/>
        <v>21</v>
      </c>
      <c r="B480" s="18">
        <f t="shared" si="47"/>
        <v>21.100000000000016</v>
      </c>
      <c r="C480" s="53" t="s">
        <v>629</v>
      </c>
      <c r="D480" s="27" t="s">
        <v>100</v>
      </c>
      <c r="E480" s="110">
        <v>240</v>
      </c>
    </row>
    <row r="481" spans="1:7" ht="25.5" x14ac:dyDescent="0.2">
      <c r="A481" s="25">
        <f t="shared" si="48"/>
        <v>21</v>
      </c>
      <c r="B481" s="18">
        <f t="shared" si="47"/>
        <v>21.110000000000017</v>
      </c>
      <c r="C481" s="53" t="s">
        <v>630</v>
      </c>
      <c r="D481" s="27" t="s">
        <v>100</v>
      </c>
      <c r="E481" s="110">
        <v>96</v>
      </c>
    </row>
    <row r="482" spans="1:7" ht="25.5" x14ac:dyDescent="0.2">
      <c r="A482" s="25">
        <f t="shared" si="48"/>
        <v>21</v>
      </c>
      <c r="B482" s="18">
        <f t="shared" si="47"/>
        <v>21.120000000000019</v>
      </c>
      <c r="C482" s="53" t="s">
        <v>631</v>
      </c>
      <c r="D482" s="27" t="s">
        <v>100</v>
      </c>
      <c r="E482" s="110">
        <v>192</v>
      </c>
    </row>
    <row r="483" spans="1:7" ht="25.5" x14ac:dyDescent="0.2">
      <c r="A483" s="25">
        <f t="shared" si="48"/>
        <v>21</v>
      </c>
      <c r="B483" s="18">
        <f t="shared" si="47"/>
        <v>21.13000000000002</v>
      </c>
      <c r="C483" s="53" t="s">
        <v>862</v>
      </c>
      <c r="D483" s="27" t="s">
        <v>100</v>
      </c>
      <c r="E483" s="110">
        <v>96</v>
      </c>
    </row>
    <row r="484" spans="1:7" ht="38.25" x14ac:dyDescent="0.2">
      <c r="A484" s="25">
        <f t="shared" si="48"/>
        <v>21</v>
      </c>
      <c r="B484" s="18">
        <f t="shared" si="47"/>
        <v>21.140000000000022</v>
      </c>
      <c r="C484" s="53" t="s">
        <v>863</v>
      </c>
      <c r="D484" s="27" t="s">
        <v>100</v>
      </c>
      <c r="E484" s="110">
        <v>120</v>
      </c>
    </row>
    <row r="485" spans="1:7" ht="38.25" x14ac:dyDescent="0.2">
      <c r="A485" s="25">
        <f t="shared" si="48"/>
        <v>21</v>
      </c>
      <c r="B485" s="18">
        <f t="shared" si="47"/>
        <v>21.150000000000023</v>
      </c>
      <c r="C485" s="53" t="s">
        <v>864</v>
      </c>
      <c r="D485" s="27" t="s">
        <v>100</v>
      </c>
      <c r="E485" s="110">
        <v>96</v>
      </c>
    </row>
    <row r="486" spans="1:7" x14ac:dyDescent="0.2">
      <c r="A486" s="25">
        <f t="shared" si="48"/>
        <v>21</v>
      </c>
      <c r="B486" s="18">
        <f t="shared" si="47"/>
        <v>21.160000000000025</v>
      </c>
      <c r="C486" s="53" t="s">
        <v>632</v>
      </c>
      <c r="D486" s="27" t="s">
        <v>100</v>
      </c>
      <c r="E486" s="110">
        <v>120</v>
      </c>
    </row>
    <row r="487" spans="1:7" x14ac:dyDescent="0.2">
      <c r="A487" s="25">
        <f t="shared" si="48"/>
        <v>21</v>
      </c>
      <c r="B487" s="18">
        <f t="shared" si="47"/>
        <v>21.170000000000027</v>
      </c>
      <c r="C487" s="53" t="s">
        <v>235</v>
      </c>
      <c r="D487" s="32" t="s">
        <v>291</v>
      </c>
      <c r="E487" s="110">
        <v>1</v>
      </c>
    </row>
    <row r="488" spans="1:7" x14ac:dyDescent="0.2">
      <c r="A488" s="25">
        <f t="shared" si="48"/>
        <v>21</v>
      </c>
      <c r="B488" s="18">
        <f t="shared" si="47"/>
        <v>21.180000000000028</v>
      </c>
      <c r="C488" s="6" t="s">
        <v>87</v>
      </c>
      <c r="D488" s="33" t="s">
        <v>122</v>
      </c>
      <c r="E488" s="110">
        <v>1</v>
      </c>
    </row>
    <row r="489" spans="1:7" x14ac:dyDescent="0.2">
      <c r="A489" s="25">
        <f t="shared" si="48"/>
        <v>21</v>
      </c>
      <c r="B489" s="18">
        <f t="shared" si="47"/>
        <v>21.19000000000003</v>
      </c>
      <c r="C489" s="28" t="s">
        <v>102</v>
      </c>
      <c r="D489" s="33" t="s">
        <v>122</v>
      </c>
      <c r="E489" s="110">
        <v>1</v>
      </c>
    </row>
    <row r="490" spans="1:7" x14ac:dyDescent="0.2">
      <c r="A490" s="25"/>
      <c r="B490" s="18"/>
      <c r="C490" s="23" t="s">
        <v>103</v>
      </c>
      <c r="D490" s="57"/>
      <c r="E490" s="110"/>
    </row>
    <row r="491" spans="1:7" ht="51" x14ac:dyDescent="0.2">
      <c r="A491" s="29">
        <f>A470+1</f>
        <v>22</v>
      </c>
      <c r="B491" s="13">
        <f>A491</f>
        <v>22</v>
      </c>
      <c r="C491" s="15" t="s">
        <v>13</v>
      </c>
      <c r="D491" s="88"/>
      <c r="E491" s="111"/>
      <c r="F491" s="122">
        <v>110000</v>
      </c>
      <c r="G491" s="122">
        <f>F491*5</f>
        <v>550000</v>
      </c>
    </row>
    <row r="492" spans="1:7" ht="76.5" x14ac:dyDescent="0.2">
      <c r="A492" s="25">
        <f>A491</f>
        <v>22</v>
      </c>
      <c r="B492" s="18">
        <f t="shared" ref="B492:B510" si="49">B491+0.01</f>
        <v>22.01</v>
      </c>
      <c r="C492" s="19" t="s">
        <v>633</v>
      </c>
      <c r="D492" s="58" t="s">
        <v>100</v>
      </c>
      <c r="E492" s="110">
        <v>100</v>
      </c>
    </row>
    <row r="493" spans="1:7" ht="38.25" x14ac:dyDescent="0.2">
      <c r="A493" s="25">
        <f t="shared" ref="A493:A510" si="50">A492</f>
        <v>22</v>
      </c>
      <c r="B493" s="18">
        <f t="shared" si="49"/>
        <v>22.020000000000003</v>
      </c>
      <c r="C493" s="19" t="s">
        <v>634</v>
      </c>
      <c r="D493" s="58" t="s">
        <v>100</v>
      </c>
      <c r="E493" s="110">
        <v>100</v>
      </c>
    </row>
    <row r="494" spans="1:7" ht="51" x14ac:dyDescent="0.2">
      <c r="A494" s="25">
        <f t="shared" si="50"/>
        <v>22</v>
      </c>
      <c r="B494" s="18">
        <f t="shared" si="49"/>
        <v>22.030000000000005</v>
      </c>
      <c r="C494" s="19" t="s">
        <v>635</v>
      </c>
      <c r="D494" s="58" t="s">
        <v>100</v>
      </c>
      <c r="E494" s="110">
        <v>100</v>
      </c>
    </row>
    <row r="495" spans="1:7" ht="63.75" x14ac:dyDescent="0.2">
      <c r="A495" s="25">
        <f t="shared" si="50"/>
        <v>22</v>
      </c>
      <c r="B495" s="18">
        <f t="shared" si="49"/>
        <v>22.040000000000006</v>
      </c>
      <c r="C495" s="19" t="s">
        <v>283</v>
      </c>
      <c r="D495" s="58" t="s">
        <v>100</v>
      </c>
      <c r="E495" s="110">
        <v>100</v>
      </c>
    </row>
    <row r="496" spans="1:7" ht="51" x14ac:dyDescent="0.2">
      <c r="A496" s="25">
        <f t="shared" si="50"/>
        <v>22</v>
      </c>
      <c r="B496" s="18">
        <f t="shared" si="49"/>
        <v>22.050000000000008</v>
      </c>
      <c r="C496" s="19" t="s">
        <v>636</v>
      </c>
      <c r="D496" s="58" t="s">
        <v>100</v>
      </c>
      <c r="E496" s="110">
        <v>100</v>
      </c>
    </row>
    <row r="497" spans="1:7" ht="38.25" x14ac:dyDescent="0.2">
      <c r="A497" s="25">
        <f t="shared" si="50"/>
        <v>22</v>
      </c>
      <c r="B497" s="18">
        <f t="shared" si="49"/>
        <v>22.060000000000009</v>
      </c>
      <c r="C497" s="19" t="s">
        <v>637</v>
      </c>
      <c r="D497" s="58" t="s">
        <v>100</v>
      </c>
      <c r="E497" s="110">
        <v>100</v>
      </c>
    </row>
    <row r="498" spans="1:7" ht="114.75" x14ac:dyDescent="0.2">
      <c r="A498" s="25">
        <f t="shared" si="50"/>
        <v>22</v>
      </c>
      <c r="B498" s="18">
        <f t="shared" si="49"/>
        <v>22.070000000000011</v>
      </c>
      <c r="C498" s="26" t="s">
        <v>285</v>
      </c>
      <c r="D498" s="58" t="s">
        <v>100</v>
      </c>
      <c r="E498" s="110">
        <v>200</v>
      </c>
    </row>
    <row r="499" spans="1:7" ht="63.75" x14ac:dyDescent="0.2">
      <c r="A499" s="25">
        <f t="shared" si="50"/>
        <v>22</v>
      </c>
      <c r="B499" s="18">
        <f t="shared" si="49"/>
        <v>22.080000000000013</v>
      </c>
      <c r="C499" s="26" t="s">
        <v>638</v>
      </c>
      <c r="D499" s="58" t="s">
        <v>100</v>
      </c>
      <c r="E499" s="110">
        <v>100</v>
      </c>
    </row>
    <row r="500" spans="1:7" ht="38.25" x14ac:dyDescent="0.2">
      <c r="A500" s="25">
        <f t="shared" si="50"/>
        <v>22</v>
      </c>
      <c r="B500" s="18">
        <f t="shared" si="49"/>
        <v>22.090000000000014</v>
      </c>
      <c r="C500" s="26" t="s">
        <v>639</v>
      </c>
      <c r="D500" s="58" t="s">
        <v>100</v>
      </c>
      <c r="E500" s="110">
        <v>200</v>
      </c>
    </row>
    <row r="501" spans="1:7" ht="153" x14ac:dyDescent="0.2">
      <c r="A501" s="25">
        <f t="shared" si="50"/>
        <v>22</v>
      </c>
      <c r="B501" s="18">
        <f t="shared" si="49"/>
        <v>22.100000000000016</v>
      </c>
      <c r="C501" s="26" t="s">
        <v>286</v>
      </c>
      <c r="D501" s="58" t="s">
        <v>100</v>
      </c>
      <c r="E501" s="110">
        <v>100</v>
      </c>
    </row>
    <row r="502" spans="1:7" ht="114.75" x14ac:dyDescent="0.2">
      <c r="A502" s="25">
        <f t="shared" si="50"/>
        <v>22</v>
      </c>
      <c r="B502" s="18">
        <f t="shared" si="49"/>
        <v>22.110000000000017</v>
      </c>
      <c r="C502" s="26" t="s">
        <v>284</v>
      </c>
      <c r="D502" s="58" t="s">
        <v>100</v>
      </c>
      <c r="E502" s="110">
        <v>100</v>
      </c>
    </row>
    <row r="503" spans="1:7" ht="89.25" x14ac:dyDescent="0.2">
      <c r="A503" s="25">
        <f t="shared" si="50"/>
        <v>22</v>
      </c>
      <c r="B503" s="18">
        <f t="shared" si="49"/>
        <v>22.120000000000019</v>
      </c>
      <c r="C503" s="26" t="s">
        <v>85</v>
      </c>
      <c r="D503" s="58" t="s">
        <v>100</v>
      </c>
      <c r="E503" s="110">
        <v>200</v>
      </c>
    </row>
    <row r="504" spans="1:7" ht="51" x14ac:dyDescent="0.2">
      <c r="A504" s="25">
        <f t="shared" si="50"/>
        <v>22</v>
      </c>
      <c r="B504" s="18">
        <f t="shared" si="49"/>
        <v>22.13000000000002</v>
      </c>
      <c r="C504" s="26" t="s">
        <v>907</v>
      </c>
      <c r="D504" s="58" t="s">
        <v>100</v>
      </c>
      <c r="E504" s="110">
        <v>6000</v>
      </c>
    </row>
    <row r="505" spans="1:7" x14ac:dyDescent="0.2">
      <c r="A505" s="25">
        <f t="shared" si="50"/>
        <v>22</v>
      </c>
      <c r="B505" s="18">
        <f t="shared" si="49"/>
        <v>22.140000000000022</v>
      </c>
      <c r="C505" s="19" t="s">
        <v>969</v>
      </c>
      <c r="D505" s="33" t="s">
        <v>291</v>
      </c>
      <c r="E505" s="110">
        <v>1</v>
      </c>
    </row>
    <row r="506" spans="1:7" x14ac:dyDescent="0.2">
      <c r="A506" s="25">
        <f t="shared" si="50"/>
        <v>22</v>
      </c>
      <c r="B506" s="18">
        <f t="shared" si="49"/>
        <v>22.150000000000023</v>
      </c>
      <c r="C506" s="19" t="s">
        <v>287</v>
      </c>
      <c r="D506" s="33" t="s">
        <v>291</v>
      </c>
      <c r="E506" s="110">
        <v>1</v>
      </c>
    </row>
    <row r="507" spans="1:7" x14ac:dyDescent="0.2">
      <c r="A507" s="25">
        <f t="shared" si="50"/>
        <v>22</v>
      </c>
      <c r="B507" s="18">
        <f t="shared" si="49"/>
        <v>22.160000000000025</v>
      </c>
      <c r="C507" s="28" t="s">
        <v>976</v>
      </c>
      <c r="D507" s="33" t="s">
        <v>122</v>
      </c>
      <c r="E507" s="110">
        <v>1</v>
      </c>
    </row>
    <row r="508" spans="1:7" x14ac:dyDescent="0.2">
      <c r="A508" s="25">
        <f t="shared" si="50"/>
        <v>22</v>
      </c>
      <c r="B508" s="18">
        <f t="shared" si="49"/>
        <v>22.170000000000027</v>
      </c>
      <c r="C508" s="28" t="s">
        <v>288</v>
      </c>
      <c r="D508" s="33" t="s">
        <v>122</v>
      </c>
      <c r="E508" s="110">
        <v>1</v>
      </c>
    </row>
    <row r="509" spans="1:7" x14ac:dyDescent="0.2">
      <c r="A509" s="25">
        <f t="shared" si="50"/>
        <v>22</v>
      </c>
      <c r="B509" s="18">
        <f t="shared" si="49"/>
        <v>22.180000000000028</v>
      </c>
      <c r="C509" s="28" t="s">
        <v>289</v>
      </c>
      <c r="D509" s="33" t="s">
        <v>122</v>
      </c>
      <c r="E509" s="110">
        <v>1</v>
      </c>
    </row>
    <row r="510" spans="1:7" x14ac:dyDescent="0.2">
      <c r="A510" s="25">
        <f t="shared" si="50"/>
        <v>22</v>
      </c>
      <c r="B510" s="18">
        <f t="shared" si="49"/>
        <v>22.19000000000003</v>
      </c>
      <c r="C510" s="28" t="s">
        <v>290</v>
      </c>
      <c r="D510" s="33" t="s">
        <v>122</v>
      </c>
      <c r="E510" s="110">
        <v>1</v>
      </c>
    </row>
    <row r="511" spans="1:7" x14ac:dyDescent="0.2">
      <c r="A511" s="25"/>
      <c r="B511" s="21"/>
      <c r="C511" s="23" t="s">
        <v>103</v>
      </c>
      <c r="D511" s="27"/>
      <c r="E511" s="104"/>
    </row>
    <row r="512" spans="1:7" x14ac:dyDescent="0.2">
      <c r="A512" s="29">
        <f>A491+1</f>
        <v>23</v>
      </c>
      <c r="B512" s="13">
        <f>A512</f>
        <v>23</v>
      </c>
      <c r="C512" s="30" t="s">
        <v>123</v>
      </c>
      <c r="D512" s="85"/>
      <c r="E512" s="97"/>
      <c r="F512" s="122">
        <v>20000</v>
      </c>
      <c r="G512" s="122">
        <f>F512*5</f>
        <v>100000</v>
      </c>
    </row>
    <row r="513" spans="1:7" x14ac:dyDescent="0.2">
      <c r="A513" s="25">
        <f>A512</f>
        <v>23</v>
      </c>
      <c r="B513" s="59">
        <f>B512+0.01</f>
        <v>23.01</v>
      </c>
      <c r="C513" s="6" t="s">
        <v>651</v>
      </c>
      <c r="D513" s="27" t="s">
        <v>100</v>
      </c>
      <c r="E513" s="103">
        <v>2000</v>
      </c>
      <c r="F513"/>
      <c r="G513"/>
    </row>
    <row r="514" spans="1:7" x14ac:dyDescent="0.2">
      <c r="A514" s="25">
        <f t="shared" ref="A514:A530" si="51">A513</f>
        <v>23</v>
      </c>
      <c r="B514" s="59">
        <f t="shared" ref="B514:B530" si="52">B513+0.01</f>
        <v>23.020000000000003</v>
      </c>
      <c r="C514" s="6" t="s">
        <v>143</v>
      </c>
      <c r="D514" s="27" t="s">
        <v>100</v>
      </c>
      <c r="E514" s="103">
        <v>2000</v>
      </c>
      <c r="F514"/>
      <c r="G514"/>
    </row>
    <row r="515" spans="1:7" x14ac:dyDescent="0.2">
      <c r="A515" s="25">
        <f t="shared" si="51"/>
        <v>23</v>
      </c>
      <c r="B515" s="59">
        <f t="shared" si="52"/>
        <v>23.030000000000005</v>
      </c>
      <c r="C515" s="6" t="s">
        <v>144</v>
      </c>
      <c r="D515" s="27" t="s">
        <v>100</v>
      </c>
      <c r="E515" s="103">
        <v>2000</v>
      </c>
      <c r="F515"/>
      <c r="G515"/>
    </row>
    <row r="516" spans="1:7" x14ac:dyDescent="0.2">
      <c r="A516" s="25">
        <f t="shared" si="51"/>
        <v>23</v>
      </c>
      <c r="B516" s="59">
        <f t="shared" si="52"/>
        <v>23.040000000000006</v>
      </c>
      <c r="C516" s="6" t="s">
        <v>145</v>
      </c>
      <c r="D516" s="27" t="s">
        <v>100</v>
      </c>
      <c r="E516" s="103">
        <v>2000</v>
      </c>
      <c r="F516"/>
      <c r="G516"/>
    </row>
    <row r="517" spans="1:7" x14ac:dyDescent="0.2">
      <c r="A517" s="25">
        <f t="shared" si="51"/>
        <v>23</v>
      </c>
      <c r="B517" s="59">
        <f t="shared" si="52"/>
        <v>23.050000000000008</v>
      </c>
      <c r="C517" s="6" t="s">
        <v>146</v>
      </c>
      <c r="D517" s="27" t="s">
        <v>100</v>
      </c>
      <c r="E517" s="103">
        <v>2000</v>
      </c>
      <c r="F517"/>
      <c r="G517"/>
    </row>
    <row r="518" spans="1:7" x14ac:dyDescent="0.2">
      <c r="A518" s="25">
        <f t="shared" si="51"/>
        <v>23</v>
      </c>
      <c r="B518" s="59">
        <f t="shared" si="52"/>
        <v>23.060000000000009</v>
      </c>
      <c r="C518" s="6" t="s">
        <v>147</v>
      </c>
      <c r="D518" s="27" t="s">
        <v>100</v>
      </c>
      <c r="E518" s="103">
        <v>2000</v>
      </c>
      <c r="F518"/>
      <c r="G518"/>
    </row>
    <row r="519" spans="1:7" x14ac:dyDescent="0.2">
      <c r="A519" s="25">
        <f t="shared" si="51"/>
        <v>23</v>
      </c>
      <c r="B519" s="59">
        <f t="shared" si="52"/>
        <v>23.070000000000011</v>
      </c>
      <c r="C519" s="6" t="s">
        <v>148</v>
      </c>
      <c r="D519" s="27" t="s">
        <v>100</v>
      </c>
      <c r="E519" s="103">
        <v>2000</v>
      </c>
      <c r="F519"/>
      <c r="G519"/>
    </row>
    <row r="520" spans="1:7" x14ac:dyDescent="0.2">
      <c r="A520" s="25">
        <f t="shared" si="51"/>
        <v>23</v>
      </c>
      <c r="B520" s="59">
        <f t="shared" si="52"/>
        <v>23.080000000000013</v>
      </c>
      <c r="C520" s="6" t="s">
        <v>149</v>
      </c>
      <c r="D520" s="27" t="s">
        <v>100</v>
      </c>
      <c r="E520" s="103">
        <v>2000</v>
      </c>
      <c r="F520"/>
      <c r="G520"/>
    </row>
    <row r="521" spans="1:7" x14ac:dyDescent="0.2">
      <c r="A521" s="25">
        <f t="shared" si="51"/>
        <v>23</v>
      </c>
      <c r="B521" s="59">
        <f t="shared" si="52"/>
        <v>23.090000000000014</v>
      </c>
      <c r="C521" s="6" t="s">
        <v>150</v>
      </c>
      <c r="D521" s="27" t="s">
        <v>100</v>
      </c>
      <c r="E521" s="103">
        <v>500</v>
      </c>
      <c r="F521"/>
      <c r="G521"/>
    </row>
    <row r="522" spans="1:7" x14ac:dyDescent="0.2">
      <c r="A522" s="25">
        <f t="shared" si="51"/>
        <v>23</v>
      </c>
      <c r="B522" s="42">
        <f t="shared" si="52"/>
        <v>23.100000000000016</v>
      </c>
      <c r="C522" s="6" t="s">
        <v>153</v>
      </c>
      <c r="D522" s="27" t="s">
        <v>100</v>
      </c>
      <c r="E522" s="103">
        <v>500</v>
      </c>
      <c r="F522"/>
      <c r="G522"/>
    </row>
    <row r="523" spans="1:7" x14ac:dyDescent="0.2">
      <c r="A523" s="25">
        <f t="shared" si="51"/>
        <v>23</v>
      </c>
      <c r="B523" s="59">
        <f t="shared" si="52"/>
        <v>23.110000000000017</v>
      </c>
      <c r="C523" s="6" t="s">
        <v>186</v>
      </c>
      <c r="D523" s="27" t="s">
        <v>100</v>
      </c>
      <c r="E523" s="103">
        <v>2000</v>
      </c>
      <c r="F523"/>
      <c r="G523"/>
    </row>
    <row r="524" spans="1:7" x14ac:dyDescent="0.2">
      <c r="A524" s="25">
        <f t="shared" si="51"/>
        <v>23</v>
      </c>
      <c r="B524" s="59">
        <f t="shared" si="52"/>
        <v>23.120000000000019</v>
      </c>
      <c r="C524" s="6" t="s">
        <v>187</v>
      </c>
      <c r="D524" s="27" t="s">
        <v>100</v>
      </c>
      <c r="E524" s="103">
        <v>500</v>
      </c>
      <c r="F524"/>
      <c r="G524"/>
    </row>
    <row r="525" spans="1:7" x14ac:dyDescent="0.2">
      <c r="A525" s="25">
        <f t="shared" si="51"/>
        <v>23</v>
      </c>
      <c r="B525" s="59">
        <f t="shared" si="52"/>
        <v>23.13000000000002</v>
      </c>
      <c r="C525" s="6" t="s">
        <v>154</v>
      </c>
      <c r="D525" s="27" t="s">
        <v>100</v>
      </c>
      <c r="E525" s="103">
        <v>500</v>
      </c>
      <c r="F525"/>
      <c r="G525"/>
    </row>
    <row r="526" spans="1:7" x14ac:dyDescent="0.2">
      <c r="A526" s="25">
        <f t="shared" si="51"/>
        <v>23</v>
      </c>
      <c r="B526" s="59">
        <f t="shared" si="52"/>
        <v>23.140000000000022</v>
      </c>
      <c r="C526" s="6" t="s">
        <v>155</v>
      </c>
      <c r="D526" s="27" t="s">
        <v>100</v>
      </c>
      <c r="E526" s="103">
        <v>500</v>
      </c>
      <c r="F526"/>
      <c r="G526"/>
    </row>
    <row r="527" spans="1:7" x14ac:dyDescent="0.2">
      <c r="A527" s="25">
        <f t="shared" si="51"/>
        <v>23</v>
      </c>
      <c r="B527" s="59">
        <f t="shared" si="52"/>
        <v>23.150000000000023</v>
      </c>
      <c r="C527" s="6" t="s">
        <v>156</v>
      </c>
      <c r="D527" s="27" t="s">
        <v>100</v>
      </c>
      <c r="E527" s="103">
        <v>500</v>
      </c>
      <c r="F527"/>
      <c r="G527"/>
    </row>
    <row r="528" spans="1:7" x14ac:dyDescent="0.2">
      <c r="A528" s="25">
        <f t="shared" si="51"/>
        <v>23</v>
      </c>
      <c r="B528" s="59">
        <f t="shared" si="52"/>
        <v>23.160000000000025</v>
      </c>
      <c r="C528" s="6" t="s">
        <v>235</v>
      </c>
      <c r="D528" s="32"/>
      <c r="E528" s="103">
        <v>1</v>
      </c>
      <c r="F528"/>
      <c r="G528"/>
    </row>
    <row r="529" spans="1:7" x14ac:dyDescent="0.2">
      <c r="A529" s="25">
        <f t="shared" si="51"/>
        <v>23</v>
      </c>
      <c r="B529" s="59">
        <f t="shared" si="52"/>
        <v>23.170000000000027</v>
      </c>
      <c r="C529" s="28" t="s">
        <v>132</v>
      </c>
      <c r="D529" s="33" t="s">
        <v>122</v>
      </c>
      <c r="E529" s="103">
        <v>1</v>
      </c>
    </row>
    <row r="530" spans="1:7" x14ac:dyDescent="0.2">
      <c r="A530" s="25">
        <f t="shared" si="51"/>
        <v>23</v>
      </c>
      <c r="B530" s="59">
        <f t="shared" si="52"/>
        <v>23.180000000000028</v>
      </c>
      <c r="C530" s="28" t="s">
        <v>102</v>
      </c>
      <c r="D530" s="32" t="s">
        <v>122</v>
      </c>
      <c r="E530" s="103">
        <v>1</v>
      </c>
    </row>
    <row r="531" spans="1:7" x14ac:dyDescent="0.2">
      <c r="A531" s="25"/>
      <c r="B531" s="59"/>
      <c r="C531" s="35" t="s">
        <v>103</v>
      </c>
      <c r="D531" s="33"/>
      <c r="E531" s="103"/>
    </row>
    <row r="532" spans="1:7" ht="51" x14ac:dyDescent="0.2">
      <c r="A532" s="60">
        <f>A512+1</f>
        <v>24</v>
      </c>
      <c r="B532" s="60">
        <f>A532</f>
        <v>24</v>
      </c>
      <c r="C532" s="30" t="s">
        <v>867</v>
      </c>
      <c r="D532" s="89"/>
      <c r="E532" s="112"/>
      <c r="F532" s="122">
        <v>130000</v>
      </c>
      <c r="G532" s="122">
        <f>F532*5</f>
        <v>650000</v>
      </c>
    </row>
    <row r="533" spans="1:7" x14ac:dyDescent="0.2">
      <c r="A533" s="61">
        <f>A532</f>
        <v>24</v>
      </c>
      <c r="B533" s="62">
        <f>B532+0.01</f>
        <v>24.01</v>
      </c>
      <c r="C533" s="63" t="s">
        <v>2</v>
      </c>
      <c r="D533" s="64" t="s">
        <v>100</v>
      </c>
      <c r="E533" s="110">
        <v>96</v>
      </c>
    </row>
    <row r="534" spans="1:7" ht="25.5" x14ac:dyDescent="0.2">
      <c r="A534" s="61">
        <f t="shared" ref="A534:A578" si="53">A533</f>
        <v>24</v>
      </c>
      <c r="B534" s="62">
        <f t="shared" ref="B534:B578" si="54">B533+0.01</f>
        <v>24.020000000000003</v>
      </c>
      <c r="C534" s="63" t="s">
        <v>803</v>
      </c>
      <c r="D534" s="64" t="s">
        <v>100</v>
      </c>
      <c r="E534" s="110">
        <v>96</v>
      </c>
    </row>
    <row r="535" spans="1:7" x14ac:dyDescent="0.2">
      <c r="A535" s="61">
        <f t="shared" si="53"/>
        <v>24</v>
      </c>
      <c r="B535" s="62">
        <f t="shared" si="54"/>
        <v>24.030000000000005</v>
      </c>
      <c r="C535" s="65" t="s">
        <v>3</v>
      </c>
      <c r="D535" s="64" t="s">
        <v>100</v>
      </c>
      <c r="E535" s="110">
        <v>50</v>
      </c>
    </row>
    <row r="536" spans="1:7" x14ac:dyDescent="0.2">
      <c r="A536" s="61">
        <f t="shared" si="53"/>
        <v>24</v>
      </c>
      <c r="B536" s="62">
        <f t="shared" si="54"/>
        <v>24.040000000000006</v>
      </c>
      <c r="C536" s="65" t="s">
        <v>804</v>
      </c>
      <c r="D536" s="64" t="s">
        <v>100</v>
      </c>
      <c r="E536" s="110">
        <v>50</v>
      </c>
    </row>
    <row r="537" spans="1:7" x14ac:dyDescent="0.2">
      <c r="A537" s="61">
        <f t="shared" si="53"/>
        <v>24</v>
      </c>
      <c r="B537" s="62">
        <f t="shared" si="54"/>
        <v>24.050000000000008</v>
      </c>
      <c r="C537" s="65" t="s">
        <v>805</v>
      </c>
      <c r="D537" s="64" t="s">
        <v>100</v>
      </c>
      <c r="E537" s="110">
        <v>288</v>
      </c>
    </row>
    <row r="538" spans="1:7" x14ac:dyDescent="0.2">
      <c r="A538" s="61">
        <f t="shared" si="53"/>
        <v>24</v>
      </c>
      <c r="B538" s="62">
        <f t="shared" si="54"/>
        <v>24.060000000000009</v>
      </c>
      <c r="C538" s="65" t="s">
        <v>806</v>
      </c>
      <c r="D538" s="64" t="s">
        <v>100</v>
      </c>
      <c r="E538" s="110">
        <v>96</v>
      </c>
    </row>
    <row r="539" spans="1:7" x14ac:dyDescent="0.2">
      <c r="A539" s="61">
        <f t="shared" si="53"/>
        <v>24</v>
      </c>
      <c r="B539" s="62">
        <f t="shared" si="54"/>
        <v>24.070000000000011</v>
      </c>
      <c r="C539" s="65" t="s">
        <v>807</v>
      </c>
      <c r="D539" s="64" t="s">
        <v>100</v>
      </c>
      <c r="E539" s="110">
        <v>96</v>
      </c>
    </row>
    <row r="540" spans="1:7" ht="25.5" x14ac:dyDescent="0.2">
      <c r="A540" s="61">
        <f t="shared" si="53"/>
        <v>24</v>
      </c>
      <c r="B540" s="62">
        <f t="shared" si="54"/>
        <v>24.080000000000013</v>
      </c>
      <c r="C540" s="65" t="s">
        <v>808</v>
      </c>
      <c r="D540" s="64" t="s">
        <v>100</v>
      </c>
      <c r="E540" s="110">
        <v>192</v>
      </c>
    </row>
    <row r="541" spans="1:7" ht="25.5" x14ac:dyDescent="0.2">
      <c r="A541" s="61">
        <f t="shared" si="53"/>
        <v>24</v>
      </c>
      <c r="B541" s="62">
        <f t="shared" si="54"/>
        <v>24.090000000000014</v>
      </c>
      <c r="C541" s="65" t="s">
        <v>809</v>
      </c>
      <c r="D541" s="64" t="s">
        <v>100</v>
      </c>
      <c r="E541" s="110">
        <v>192</v>
      </c>
    </row>
    <row r="542" spans="1:7" x14ac:dyDescent="0.2">
      <c r="A542" s="61">
        <f t="shared" si="53"/>
        <v>24</v>
      </c>
      <c r="B542" s="62">
        <f t="shared" si="54"/>
        <v>24.100000000000016</v>
      </c>
      <c r="C542" s="65" t="s">
        <v>810</v>
      </c>
      <c r="D542" s="64" t="s">
        <v>100</v>
      </c>
      <c r="E542" s="110">
        <v>192</v>
      </c>
    </row>
    <row r="543" spans="1:7" ht="25.5" x14ac:dyDescent="0.2">
      <c r="A543" s="61">
        <f t="shared" si="53"/>
        <v>24</v>
      </c>
      <c r="B543" s="62">
        <f t="shared" si="54"/>
        <v>24.110000000000017</v>
      </c>
      <c r="C543" s="65" t="s">
        <v>811</v>
      </c>
      <c r="D543" s="64" t="s">
        <v>100</v>
      </c>
      <c r="E543" s="110">
        <v>192</v>
      </c>
    </row>
    <row r="544" spans="1:7" x14ac:dyDescent="0.2">
      <c r="A544" s="61">
        <f t="shared" si="53"/>
        <v>24</v>
      </c>
      <c r="B544" s="62">
        <f t="shared" si="54"/>
        <v>24.120000000000019</v>
      </c>
      <c r="C544" s="65" t="s">
        <v>812</v>
      </c>
      <c r="D544" s="64" t="s">
        <v>100</v>
      </c>
      <c r="E544" s="110">
        <v>96</v>
      </c>
    </row>
    <row r="545" spans="1:7" x14ac:dyDescent="0.2">
      <c r="A545" s="61">
        <f t="shared" si="53"/>
        <v>24</v>
      </c>
      <c r="B545" s="62">
        <f t="shared" si="54"/>
        <v>24.13000000000002</v>
      </c>
      <c r="C545" s="65" t="s">
        <v>813</v>
      </c>
      <c r="D545" s="64" t="s">
        <v>100</v>
      </c>
      <c r="E545" s="110">
        <v>96</v>
      </c>
      <c r="F545"/>
      <c r="G545"/>
    </row>
    <row r="546" spans="1:7" ht="25.5" x14ac:dyDescent="0.2">
      <c r="A546" s="61">
        <f t="shared" si="53"/>
        <v>24</v>
      </c>
      <c r="B546" s="62">
        <f t="shared" si="54"/>
        <v>24.140000000000022</v>
      </c>
      <c r="C546" s="65" t="s">
        <v>814</v>
      </c>
      <c r="D546" s="64" t="s">
        <v>100</v>
      </c>
      <c r="E546" s="110">
        <v>192</v>
      </c>
      <c r="F546"/>
      <c r="G546"/>
    </row>
    <row r="547" spans="1:7" ht="25.5" x14ac:dyDescent="0.2">
      <c r="A547" s="61">
        <f t="shared" si="53"/>
        <v>24</v>
      </c>
      <c r="B547" s="62">
        <f t="shared" si="54"/>
        <v>24.150000000000023</v>
      </c>
      <c r="C547" s="65" t="s">
        <v>815</v>
      </c>
      <c r="D547" s="64" t="s">
        <v>100</v>
      </c>
      <c r="E547" s="110">
        <v>96</v>
      </c>
      <c r="F547"/>
      <c r="G547"/>
    </row>
    <row r="548" spans="1:7" x14ac:dyDescent="0.2">
      <c r="A548" s="61">
        <f t="shared" si="53"/>
        <v>24</v>
      </c>
      <c r="B548" s="62">
        <f t="shared" si="54"/>
        <v>24.160000000000025</v>
      </c>
      <c r="C548" s="65" t="s">
        <v>816</v>
      </c>
      <c r="D548" s="64" t="s">
        <v>100</v>
      </c>
      <c r="E548" s="110">
        <v>96</v>
      </c>
      <c r="F548"/>
      <c r="G548"/>
    </row>
    <row r="549" spans="1:7" ht="25.5" x14ac:dyDescent="0.2">
      <c r="A549" s="61">
        <f t="shared" si="53"/>
        <v>24</v>
      </c>
      <c r="B549" s="62">
        <f t="shared" si="54"/>
        <v>24.170000000000027</v>
      </c>
      <c r="C549" s="65" t="s">
        <v>817</v>
      </c>
      <c r="D549" s="64" t="s">
        <v>100</v>
      </c>
      <c r="E549" s="110">
        <v>96</v>
      </c>
      <c r="F549"/>
      <c r="G549"/>
    </row>
    <row r="550" spans="1:7" x14ac:dyDescent="0.2">
      <c r="A550" s="61">
        <f t="shared" si="53"/>
        <v>24</v>
      </c>
      <c r="B550" s="62">
        <f t="shared" si="54"/>
        <v>24.180000000000028</v>
      </c>
      <c r="C550" s="65" t="s">
        <v>818</v>
      </c>
      <c r="D550" s="64" t="s">
        <v>100</v>
      </c>
      <c r="E550" s="110">
        <v>384</v>
      </c>
      <c r="F550"/>
      <c r="G550"/>
    </row>
    <row r="551" spans="1:7" ht="25.5" x14ac:dyDescent="0.2">
      <c r="A551" s="61">
        <f t="shared" si="53"/>
        <v>24</v>
      </c>
      <c r="B551" s="62">
        <f t="shared" si="54"/>
        <v>24.19000000000003</v>
      </c>
      <c r="C551" s="65" t="s">
        <v>819</v>
      </c>
      <c r="D551" s="64" t="s">
        <v>100</v>
      </c>
      <c r="E551" s="110">
        <v>96</v>
      </c>
      <c r="F551"/>
      <c r="G551"/>
    </row>
    <row r="552" spans="1:7" ht="25.5" x14ac:dyDescent="0.2">
      <c r="A552" s="61">
        <f t="shared" si="53"/>
        <v>24</v>
      </c>
      <c r="B552" s="62">
        <f t="shared" si="54"/>
        <v>24.200000000000031</v>
      </c>
      <c r="C552" s="65" t="s">
        <v>820</v>
      </c>
      <c r="D552" s="64" t="s">
        <v>100</v>
      </c>
      <c r="E552" s="110">
        <v>96</v>
      </c>
      <c r="F552"/>
      <c r="G552"/>
    </row>
    <row r="553" spans="1:7" x14ac:dyDescent="0.2">
      <c r="A553" s="61">
        <f t="shared" si="53"/>
        <v>24</v>
      </c>
      <c r="B553" s="62">
        <f t="shared" si="54"/>
        <v>24.210000000000033</v>
      </c>
      <c r="C553" s="65" t="s">
        <v>821</v>
      </c>
      <c r="D553" s="64" t="s">
        <v>100</v>
      </c>
      <c r="E553" s="110">
        <v>192</v>
      </c>
      <c r="F553"/>
      <c r="G553"/>
    </row>
    <row r="554" spans="1:7" x14ac:dyDescent="0.2">
      <c r="A554" s="61">
        <f t="shared" si="53"/>
        <v>24</v>
      </c>
      <c r="B554" s="62">
        <f t="shared" si="54"/>
        <v>24.220000000000034</v>
      </c>
      <c r="C554" s="65" t="s">
        <v>822</v>
      </c>
      <c r="D554" s="64" t="s">
        <v>100</v>
      </c>
      <c r="E554" s="110">
        <v>96</v>
      </c>
      <c r="F554"/>
      <c r="G554"/>
    </row>
    <row r="555" spans="1:7" x14ac:dyDescent="0.2">
      <c r="A555" s="61">
        <f t="shared" si="53"/>
        <v>24</v>
      </c>
      <c r="B555" s="62">
        <f t="shared" si="54"/>
        <v>24.230000000000036</v>
      </c>
      <c r="C555" s="65" t="s">
        <v>823</v>
      </c>
      <c r="D555" s="64" t="s">
        <v>100</v>
      </c>
      <c r="E555" s="110">
        <v>96</v>
      </c>
      <c r="F555"/>
      <c r="G555"/>
    </row>
    <row r="556" spans="1:7" x14ac:dyDescent="0.2">
      <c r="A556" s="61">
        <f t="shared" si="53"/>
        <v>24</v>
      </c>
      <c r="B556" s="62">
        <f t="shared" si="54"/>
        <v>24.240000000000038</v>
      </c>
      <c r="C556" s="65" t="s">
        <v>824</v>
      </c>
      <c r="D556" s="64" t="s">
        <v>100</v>
      </c>
      <c r="E556" s="110">
        <v>96</v>
      </c>
      <c r="F556"/>
      <c r="G556"/>
    </row>
    <row r="557" spans="1:7" ht="25.5" x14ac:dyDescent="0.2">
      <c r="A557" s="61">
        <f t="shared" si="53"/>
        <v>24</v>
      </c>
      <c r="B557" s="62">
        <f t="shared" si="54"/>
        <v>24.250000000000039</v>
      </c>
      <c r="C557" s="65" t="s">
        <v>825</v>
      </c>
      <c r="D557" s="64" t="s">
        <v>100</v>
      </c>
      <c r="E557" s="110">
        <v>96</v>
      </c>
      <c r="F557"/>
      <c r="G557"/>
    </row>
    <row r="558" spans="1:7" x14ac:dyDescent="0.2">
      <c r="A558" s="61">
        <f t="shared" si="53"/>
        <v>24</v>
      </c>
      <c r="B558" s="62">
        <f t="shared" si="54"/>
        <v>24.260000000000041</v>
      </c>
      <c r="C558" s="65" t="s">
        <v>826</v>
      </c>
      <c r="D558" s="64" t="s">
        <v>100</v>
      </c>
      <c r="E558" s="110">
        <v>96</v>
      </c>
      <c r="F558"/>
      <c r="G558"/>
    </row>
    <row r="559" spans="1:7" x14ac:dyDescent="0.2">
      <c r="A559" s="61">
        <f t="shared" si="53"/>
        <v>24</v>
      </c>
      <c r="B559" s="62">
        <f t="shared" si="54"/>
        <v>24.270000000000042</v>
      </c>
      <c r="C559" s="65" t="s">
        <v>827</v>
      </c>
      <c r="D559" s="64" t="s">
        <v>100</v>
      </c>
      <c r="E559" s="110">
        <v>96</v>
      </c>
      <c r="F559"/>
      <c r="G559"/>
    </row>
    <row r="560" spans="1:7" ht="25.5" x14ac:dyDescent="0.2">
      <c r="A560" s="61">
        <f t="shared" si="53"/>
        <v>24</v>
      </c>
      <c r="B560" s="62">
        <f t="shared" si="54"/>
        <v>24.280000000000044</v>
      </c>
      <c r="C560" s="65" t="s">
        <v>828</v>
      </c>
      <c r="D560" s="64" t="s">
        <v>100</v>
      </c>
      <c r="E560" s="110">
        <v>96</v>
      </c>
      <c r="F560"/>
      <c r="G560"/>
    </row>
    <row r="561" spans="1:7" ht="25.5" x14ac:dyDescent="0.2">
      <c r="A561" s="61">
        <f t="shared" si="53"/>
        <v>24</v>
      </c>
      <c r="B561" s="62">
        <f t="shared" si="54"/>
        <v>24.290000000000045</v>
      </c>
      <c r="C561" s="65" t="s">
        <v>829</v>
      </c>
      <c r="D561" s="64" t="s">
        <v>100</v>
      </c>
      <c r="E561" s="110">
        <v>96</v>
      </c>
      <c r="F561"/>
      <c r="G561"/>
    </row>
    <row r="562" spans="1:7" x14ac:dyDescent="0.2">
      <c r="A562" s="61">
        <f t="shared" si="53"/>
        <v>24</v>
      </c>
      <c r="B562" s="62">
        <f t="shared" si="54"/>
        <v>24.300000000000047</v>
      </c>
      <c r="C562" s="65" t="s">
        <v>830</v>
      </c>
      <c r="D562" s="64" t="s">
        <v>100</v>
      </c>
      <c r="E562" s="110">
        <v>96</v>
      </c>
      <c r="F562"/>
      <c r="G562"/>
    </row>
    <row r="563" spans="1:7" x14ac:dyDescent="0.2">
      <c r="A563" s="61">
        <f t="shared" si="53"/>
        <v>24</v>
      </c>
      <c r="B563" s="62">
        <f t="shared" si="54"/>
        <v>24.310000000000048</v>
      </c>
      <c r="C563" s="65" t="s">
        <v>831</v>
      </c>
      <c r="D563" s="64" t="s">
        <v>100</v>
      </c>
      <c r="E563" s="110">
        <v>96</v>
      </c>
      <c r="F563"/>
      <c r="G563"/>
    </row>
    <row r="564" spans="1:7" x14ac:dyDescent="0.2">
      <c r="A564" s="61">
        <f t="shared" si="53"/>
        <v>24</v>
      </c>
      <c r="B564" s="62">
        <f t="shared" si="54"/>
        <v>24.32000000000005</v>
      </c>
      <c r="C564" s="65" t="s">
        <v>832</v>
      </c>
      <c r="D564" s="64" t="s">
        <v>100</v>
      </c>
      <c r="E564" s="110">
        <v>96</v>
      </c>
      <c r="F564"/>
      <c r="G564"/>
    </row>
    <row r="565" spans="1:7" x14ac:dyDescent="0.2">
      <c r="A565" s="61">
        <f t="shared" si="53"/>
        <v>24</v>
      </c>
      <c r="B565" s="62">
        <f t="shared" si="54"/>
        <v>24.330000000000052</v>
      </c>
      <c r="C565" s="65" t="s">
        <v>833</v>
      </c>
      <c r="D565" s="64" t="s">
        <v>100</v>
      </c>
      <c r="E565" s="110">
        <v>96</v>
      </c>
      <c r="F565"/>
      <c r="G565"/>
    </row>
    <row r="566" spans="1:7" x14ac:dyDescent="0.2">
      <c r="A566" s="61">
        <f t="shared" si="53"/>
        <v>24</v>
      </c>
      <c r="B566" s="62">
        <f t="shared" si="54"/>
        <v>24.340000000000053</v>
      </c>
      <c r="C566" s="65" t="s">
        <v>834</v>
      </c>
      <c r="D566" s="64" t="s">
        <v>100</v>
      </c>
      <c r="E566" s="110">
        <v>96</v>
      </c>
      <c r="F566"/>
      <c r="G566"/>
    </row>
    <row r="567" spans="1:7" x14ac:dyDescent="0.2">
      <c r="A567" s="61">
        <f t="shared" si="53"/>
        <v>24</v>
      </c>
      <c r="B567" s="62">
        <f t="shared" si="54"/>
        <v>24.350000000000055</v>
      </c>
      <c r="C567" s="65" t="s">
        <v>835</v>
      </c>
      <c r="D567" s="64" t="s">
        <v>100</v>
      </c>
      <c r="E567" s="110">
        <v>96</v>
      </c>
      <c r="F567"/>
      <c r="G567"/>
    </row>
    <row r="568" spans="1:7" x14ac:dyDescent="0.2">
      <c r="A568" s="61">
        <f t="shared" si="53"/>
        <v>24</v>
      </c>
      <c r="B568" s="62">
        <f t="shared" si="54"/>
        <v>24.360000000000056</v>
      </c>
      <c r="C568" s="65" t="s">
        <v>836</v>
      </c>
      <c r="D568" s="64" t="s">
        <v>100</v>
      </c>
      <c r="E568" s="110">
        <v>96</v>
      </c>
      <c r="F568"/>
      <c r="G568"/>
    </row>
    <row r="569" spans="1:7" ht="38.25" x14ac:dyDescent="0.2">
      <c r="A569" s="61">
        <f t="shared" si="53"/>
        <v>24</v>
      </c>
      <c r="B569" s="62">
        <f t="shared" si="54"/>
        <v>24.370000000000058</v>
      </c>
      <c r="C569" s="65" t="s">
        <v>837</v>
      </c>
      <c r="D569" s="64" t="s">
        <v>100</v>
      </c>
      <c r="E569" s="110">
        <v>96</v>
      </c>
      <c r="F569"/>
      <c r="G569"/>
    </row>
    <row r="570" spans="1:7" ht="25.5" x14ac:dyDescent="0.2">
      <c r="A570" s="61">
        <f t="shared" si="53"/>
        <v>24</v>
      </c>
      <c r="B570" s="62">
        <f t="shared" si="54"/>
        <v>24.380000000000059</v>
      </c>
      <c r="C570" s="65" t="s">
        <v>838</v>
      </c>
      <c r="D570" s="64" t="s">
        <v>100</v>
      </c>
      <c r="E570" s="110">
        <v>96</v>
      </c>
      <c r="F570"/>
      <c r="G570"/>
    </row>
    <row r="571" spans="1:7" x14ac:dyDescent="0.2">
      <c r="A571" s="61">
        <f t="shared" si="53"/>
        <v>24</v>
      </c>
      <c r="B571" s="62">
        <f t="shared" si="54"/>
        <v>24.390000000000061</v>
      </c>
      <c r="C571" s="63" t="s">
        <v>839</v>
      </c>
      <c r="D571" s="64" t="s">
        <v>100</v>
      </c>
      <c r="E571" s="110">
        <v>48</v>
      </c>
      <c r="F571"/>
      <c r="G571"/>
    </row>
    <row r="572" spans="1:7" x14ac:dyDescent="0.2">
      <c r="A572" s="61">
        <f t="shared" si="53"/>
        <v>24</v>
      </c>
      <c r="B572" s="62">
        <f t="shared" si="54"/>
        <v>24.400000000000063</v>
      </c>
      <c r="C572" s="63" t="s">
        <v>4</v>
      </c>
      <c r="D572" s="64" t="s">
        <v>100</v>
      </c>
      <c r="E572" s="110">
        <v>48</v>
      </c>
      <c r="F572"/>
      <c r="G572"/>
    </row>
    <row r="573" spans="1:7" x14ac:dyDescent="0.2">
      <c r="A573" s="61">
        <f t="shared" si="53"/>
        <v>24</v>
      </c>
      <c r="B573" s="62">
        <f t="shared" si="54"/>
        <v>24.410000000000064</v>
      </c>
      <c r="C573" s="63" t="s">
        <v>840</v>
      </c>
      <c r="D573" s="64" t="s">
        <v>100</v>
      </c>
      <c r="E573" s="110">
        <v>48</v>
      </c>
      <c r="F573"/>
      <c r="G573"/>
    </row>
    <row r="574" spans="1:7" x14ac:dyDescent="0.2">
      <c r="A574" s="61">
        <f t="shared" si="53"/>
        <v>24</v>
      </c>
      <c r="B574" s="62">
        <f t="shared" si="54"/>
        <v>24.420000000000066</v>
      </c>
      <c r="C574" s="63" t="s">
        <v>841</v>
      </c>
      <c r="D574" s="64" t="s">
        <v>100</v>
      </c>
      <c r="E574" s="110">
        <v>96</v>
      </c>
      <c r="F574"/>
      <c r="G574"/>
    </row>
    <row r="575" spans="1:7" x14ac:dyDescent="0.2">
      <c r="A575" s="61">
        <f t="shared" si="53"/>
        <v>24</v>
      </c>
      <c r="B575" s="62">
        <f t="shared" si="54"/>
        <v>24.430000000000067</v>
      </c>
      <c r="C575" s="63" t="s">
        <v>873</v>
      </c>
      <c r="D575" s="64" t="s">
        <v>100</v>
      </c>
      <c r="E575" s="110">
        <v>96</v>
      </c>
      <c r="F575"/>
      <c r="G575"/>
    </row>
    <row r="576" spans="1:7" x14ac:dyDescent="0.2">
      <c r="A576" s="61">
        <f t="shared" si="53"/>
        <v>24</v>
      </c>
      <c r="B576" s="62">
        <f t="shared" si="54"/>
        <v>24.440000000000069</v>
      </c>
      <c r="C576" s="3" t="s">
        <v>235</v>
      </c>
      <c r="D576" s="64"/>
      <c r="E576" s="110">
        <v>1</v>
      </c>
      <c r="F576"/>
      <c r="G576"/>
    </row>
    <row r="577" spans="1:7" x14ac:dyDescent="0.2">
      <c r="A577" s="61">
        <f t="shared" si="53"/>
        <v>24</v>
      </c>
      <c r="B577" s="62">
        <f t="shared" si="54"/>
        <v>24.45000000000007</v>
      </c>
      <c r="C577" s="66" t="s">
        <v>87</v>
      </c>
      <c r="D577" s="67" t="s">
        <v>122</v>
      </c>
      <c r="E577" s="110">
        <v>1</v>
      </c>
    </row>
    <row r="578" spans="1:7" x14ac:dyDescent="0.2">
      <c r="A578" s="61">
        <f t="shared" si="53"/>
        <v>24</v>
      </c>
      <c r="B578" s="62">
        <f t="shared" si="54"/>
        <v>24.460000000000072</v>
      </c>
      <c r="C578" s="66" t="s">
        <v>102</v>
      </c>
      <c r="D578" s="67" t="s">
        <v>122</v>
      </c>
      <c r="E578" s="110">
        <v>1</v>
      </c>
    </row>
    <row r="579" spans="1:7" x14ac:dyDescent="0.2">
      <c r="A579" s="61"/>
      <c r="B579" s="62"/>
      <c r="C579" s="68" t="s">
        <v>103</v>
      </c>
      <c r="D579" s="69"/>
      <c r="E579" s="110"/>
    </row>
    <row r="580" spans="1:7" ht="25.5" x14ac:dyDescent="0.2">
      <c r="A580" s="29">
        <f>A532+1</f>
        <v>25</v>
      </c>
      <c r="B580" s="13">
        <f>A580</f>
        <v>25</v>
      </c>
      <c r="C580" s="16" t="s">
        <v>569</v>
      </c>
      <c r="D580" s="85"/>
      <c r="E580" s="97"/>
      <c r="F580" s="122">
        <v>105000</v>
      </c>
      <c r="G580" s="122">
        <f>F580*5</f>
        <v>525000</v>
      </c>
    </row>
    <row r="581" spans="1:7" ht="25.5" x14ac:dyDescent="0.2">
      <c r="A581" s="25">
        <f>A580</f>
        <v>25</v>
      </c>
      <c r="B581" s="18">
        <f>B580+0.01</f>
        <v>25.01</v>
      </c>
      <c r="C581" s="19" t="s">
        <v>586</v>
      </c>
      <c r="D581" s="27" t="s">
        <v>100</v>
      </c>
      <c r="E581" s="107">
        <v>100</v>
      </c>
    </row>
    <row r="582" spans="1:7" x14ac:dyDescent="0.2">
      <c r="A582" s="25">
        <f t="shared" ref="A582:A630" si="55">A581</f>
        <v>25</v>
      </c>
      <c r="B582" s="18">
        <f t="shared" ref="B582:B630" si="56">B581+0.01</f>
        <v>25.020000000000003</v>
      </c>
      <c r="C582" s="19" t="s">
        <v>570</v>
      </c>
      <c r="D582" s="27" t="s">
        <v>100</v>
      </c>
      <c r="E582" s="107">
        <v>300</v>
      </c>
    </row>
    <row r="583" spans="1:7" x14ac:dyDescent="0.2">
      <c r="A583" s="25">
        <f t="shared" si="55"/>
        <v>25</v>
      </c>
      <c r="B583" s="18">
        <f t="shared" si="56"/>
        <v>25.030000000000005</v>
      </c>
      <c r="C583" s="19" t="s">
        <v>571</v>
      </c>
      <c r="D583" s="27" t="s">
        <v>100</v>
      </c>
      <c r="E583" s="107">
        <v>100</v>
      </c>
    </row>
    <row r="584" spans="1:7" x14ac:dyDescent="0.2">
      <c r="A584" s="25">
        <f t="shared" si="55"/>
        <v>25</v>
      </c>
      <c r="B584" s="18">
        <f t="shared" si="56"/>
        <v>25.040000000000006</v>
      </c>
      <c r="C584" s="19" t="s">
        <v>575</v>
      </c>
      <c r="D584" s="27" t="s">
        <v>100</v>
      </c>
      <c r="E584" s="107">
        <v>100</v>
      </c>
    </row>
    <row r="585" spans="1:7" x14ac:dyDescent="0.2">
      <c r="A585" s="25">
        <f t="shared" si="55"/>
        <v>25</v>
      </c>
      <c r="B585" s="18">
        <f t="shared" si="56"/>
        <v>25.050000000000008</v>
      </c>
      <c r="C585" s="19" t="s">
        <v>572</v>
      </c>
      <c r="D585" s="27" t="s">
        <v>100</v>
      </c>
      <c r="E585" s="107">
        <v>100</v>
      </c>
    </row>
    <row r="586" spans="1:7" x14ac:dyDescent="0.2">
      <c r="A586" s="25">
        <f t="shared" si="55"/>
        <v>25</v>
      </c>
      <c r="B586" s="18">
        <f t="shared" si="56"/>
        <v>25.060000000000009</v>
      </c>
      <c r="C586" s="19" t="s">
        <v>576</v>
      </c>
      <c r="D586" s="27" t="s">
        <v>100</v>
      </c>
      <c r="E586" s="107">
        <v>300</v>
      </c>
    </row>
    <row r="587" spans="1:7" x14ac:dyDescent="0.2">
      <c r="A587" s="25">
        <f t="shared" si="55"/>
        <v>25</v>
      </c>
      <c r="B587" s="18">
        <f t="shared" si="56"/>
        <v>25.070000000000011</v>
      </c>
      <c r="C587" s="19" t="s">
        <v>577</v>
      </c>
      <c r="D587" s="27" t="s">
        <v>100</v>
      </c>
      <c r="E587" s="107">
        <v>100</v>
      </c>
    </row>
    <row r="588" spans="1:7" x14ac:dyDescent="0.2">
      <c r="A588" s="25">
        <f t="shared" si="55"/>
        <v>25</v>
      </c>
      <c r="B588" s="18">
        <f t="shared" si="56"/>
        <v>25.080000000000013</v>
      </c>
      <c r="C588" s="19" t="s">
        <v>573</v>
      </c>
      <c r="D588" s="27" t="s">
        <v>100</v>
      </c>
      <c r="E588" s="107">
        <v>100</v>
      </c>
    </row>
    <row r="589" spans="1:7" x14ac:dyDescent="0.2">
      <c r="A589" s="25">
        <f t="shared" si="55"/>
        <v>25</v>
      </c>
      <c r="B589" s="18">
        <f t="shared" si="56"/>
        <v>25.090000000000014</v>
      </c>
      <c r="C589" s="19" t="s">
        <v>578</v>
      </c>
      <c r="D589" s="27" t="s">
        <v>100</v>
      </c>
      <c r="E589" s="107">
        <v>100</v>
      </c>
    </row>
    <row r="590" spans="1:7" x14ac:dyDescent="0.2">
      <c r="A590" s="25">
        <f t="shared" si="55"/>
        <v>25</v>
      </c>
      <c r="B590" s="18">
        <f t="shared" si="56"/>
        <v>25.100000000000016</v>
      </c>
      <c r="C590" s="19" t="s">
        <v>579</v>
      </c>
      <c r="D590" s="27" t="s">
        <v>100</v>
      </c>
      <c r="E590" s="107">
        <v>100</v>
      </c>
    </row>
    <row r="591" spans="1:7" x14ac:dyDescent="0.2">
      <c r="A591" s="25">
        <f t="shared" si="55"/>
        <v>25</v>
      </c>
      <c r="B591" s="18">
        <f t="shared" si="56"/>
        <v>25.110000000000017</v>
      </c>
      <c r="C591" s="19" t="s">
        <v>580</v>
      </c>
      <c r="D591" s="27" t="s">
        <v>100</v>
      </c>
      <c r="E591" s="107">
        <v>100</v>
      </c>
    </row>
    <row r="592" spans="1:7" x14ac:dyDescent="0.2">
      <c r="A592" s="25">
        <f t="shared" si="55"/>
        <v>25</v>
      </c>
      <c r="B592" s="18">
        <f t="shared" si="56"/>
        <v>25.120000000000019</v>
      </c>
      <c r="C592" s="19" t="s">
        <v>581</v>
      </c>
      <c r="D592" s="32" t="s">
        <v>100</v>
      </c>
      <c r="E592" s="107">
        <v>100</v>
      </c>
    </row>
    <row r="593" spans="1:7" x14ac:dyDescent="0.2">
      <c r="A593" s="25">
        <f t="shared" si="55"/>
        <v>25</v>
      </c>
      <c r="B593" s="18">
        <f t="shared" si="56"/>
        <v>25.13000000000002</v>
      </c>
      <c r="C593" s="19" t="s">
        <v>574</v>
      </c>
      <c r="D593" s="27" t="s">
        <v>100</v>
      </c>
      <c r="E593" s="107">
        <v>100</v>
      </c>
      <c r="F593"/>
      <c r="G593"/>
    </row>
    <row r="594" spans="1:7" x14ac:dyDescent="0.2">
      <c r="A594" s="25">
        <f t="shared" si="55"/>
        <v>25</v>
      </c>
      <c r="B594" s="18">
        <f t="shared" si="56"/>
        <v>25.140000000000022</v>
      </c>
      <c r="C594" s="19" t="s">
        <v>582</v>
      </c>
      <c r="D594" s="27" t="s">
        <v>100</v>
      </c>
      <c r="E594" s="107">
        <v>200</v>
      </c>
      <c r="F594"/>
      <c r="G594"/>
    </row>
    <row r="595" spans="1:7" x14ac:dyDescent="0.2">
      <c r="A595" s="25">
        <f t="shared" si="55"/>
        <v>25</v>
      </c>
      <c r="B595" s="18">
        <f t="shared" si="56"/>
        <v>25.150000000000023</v>
      </c>
      <c r="C595" s="19" t="s">
        <v>583</v>
      </c>
      <c r="D595" s="27" t="s">
        <v>100</v>
      </c>
      <c r="E595" s="107">
        <v>200</v>
      </c>
      <c r="F595"/>
      <c r="G595"/>
    </row>
    <row r="596" spans="1:7" x14ac:dyDescent="0.2">
      <c r="A596" s="25">
        <f t="shared" si="55"/>
        <v>25</v>
      </c>
      <c r="B596" s="18">
        <f t="shared" si="56"/>
        <v>25.160000000000025</v>
      </c>
      <c r="C596" s="19" t="s">
        <v>584</v>
      </c>
      <c r="D596" s="27" t="s">
        <v>100</v>
      </c>
      <c r="E596" s="107">
        <v>300</v>
      </c>
      <c r="F596"/>
      <c r="G596"/>
    </row>
    <row r="597" spans="1:7" x14ac:dyDescent="0.2">
      <c r="A597" s="25">
        <f t="shared" si="55"/>
        <v>25</v>
      </c>
      <c r="B597" s="18">
        <f t="shared" si="56"/>
        <v>25.170000000000027</v>
      </c>
      <c r="C597" s="19" t="s">
        <v>585</v>
      </c>
      <c r="D597" s="27" t="s">
        <v>100</v>
      </c>
      <c r="E597" s="107">
        <v>200</v>
      </c>
      <c r="F597"/>
      <c r="G597"/>
    </row>
    <row r="598" spans="1:7" x14ac:dyDescent="0.2">
      <c r="A598" s="25">
        <f>A596</f>
        <v>25</v>
      </c>
      <c r="B598" s="18">
        <f t="shared" si="56"/>
        <v>25.180000000000028</v>
      </c>
      <c r="C598" s="19" t="s">
        <v>166</v>
      </c>
      <c r="D598" s="27" t="s">
        <v>100</v>
      </c>
      <c r="E598" s="107">
        <v>200</v>
      </c>
      <c r="F598"/>
      <c r="G598"/>
    </row>
    <row r="599" spans="1:7" x14ac:dyDescent="0.2">
      <c r="A599" s="25">
        <f t="shared" si="55"/>
        <v>25</v>
      </c>
      <c r="B599" s="18">
        <f t="shared" si="56"/>
        <v>25.19000000000003</v>
      </c>
      <c r="C599" s="19" t="s">
        <v>167</v>
      </c>
      <c r="D599" s="27" t="s">
        <v>100</v>
      </c>
      <c r="E599" s="107">
        <v>200</v>
      </c>
      <c r="F599"/>
      <c r="G599"/>
    </row>
    <row r="600" spans="1:7" x14ac:dyDescent="0.2">
      <c r="A600" s="25">
        <f t="shared" si="55"/>
        <v>25</v>
      </c>
      <c r="B600" s="18">
        <f t="shared" si="56"/>
        <v>25.200000000000031</v>
      </c>
      <c r="C600" s="19" t="s">
        <v>168</v>
      </c>
      <c r="D600" s="27" t="s">
        <v>100</v>
      </c>
      <c r="E600" s="107">
        <v>200</v>
      </c>
      <c r="F600"/>
      <c r="G600"/>
    </row>
    <row r="601" spans="1:7" x14ac:dyDescent="0.2">
      <c r="A601" s="25">
        <f t="shared" si="55"/>
        <v>25</v>
      </c>
      <c r="B601" s="18">
        <f t="shared" si="56"/>
        <v>25.210000000000033</v>
      </c>
      <c r="C601" s="19" t="s">
        <v>722</v>
      </c>
      <c r="D601" s="27" t="s">
        <v>100</v>
      </c>
      <c r="E601" s="107">
        <v>100</v>
      </c>
      <c r="F601"/>
      <c r="G601"/>
    </row>
    <row r="602" spans="1:7" x14ac:dyDescent="0.2">
      <c r="A602" s="25">
        <f t="shared" si="55"/>
        <v>25</v>
      </c>
      <c r="B602" s="18">
        <f t="shared" si="56"/>
        <v>25.220000000000034</v>
      </c>
      <c r="C602" s="19" t="s">
        <v>587</v>
      </c>
      <c r="D602" s="27" t="s">
        <v>100</v>
      </c>
      <c r="E602" s="107">
        <v>100</v>
      </c>
      <c r="F602"/>
      <c r="G602"/>
    </row>
    <row r="603" spans="1:7" x14ac:dyDescent="0.2">
      <c r="A603" s="25">
        <f t="shared" si="55"/>
        <v>25</v>
      </c>
      <c r="B603" s="18">
        <f t="shared" si="56"/>
        <v>25.230000000000036</v>
      </c>
      <c r="C603" s="19" t="s">
        <v>588</v>
      </c>
      <c r="D603" s="27" t="s">
        <v>100</v>
      </c>
      <c r="E603" s="107">
        <v>100</v>
      </c>
      <c r="F603"/>
      <c r="G603"/>
    </row>
    <row r="604" spans="1:7" x14ac:dyDescent="0.2">
      <c r="A604" s="25">
        <f t="shared" si="55"/>
        <v>25</v>
      </c>
      <c r="B604" s="18">
        <f t="shared" si="56"/>
        <v>25.240000000000038</v>
      </c>
      <c r="C604" s="19" t="s">
        <v>589</v>
      </c>
      <c r="D604" s="27" t="s">
        <v>100</v>
      </c>
      <c r="E604" s="107">
        <v>100</v>
      </c>
      <c r="F604"/>
      <c r="G604"/>
    </row>
    <row r="605" spans="1:7" x14ac:dyDescent="0.2">
      <c r="A605" s="25">
        <f t="shared" si="55"/>
        <v>25</v>
      </c>
      <c r="B605" s="18">
        <f t="shared" si="56"/>
        <v>25.250000000000039</v>
      </c>
      <c r="C605" s="19" t="s">
        <v>590</v>
      </c>
      <c r="D605" s="27" t="s">
        <v>100</v>
      </c>
      <c r="E605" s="107">
        <v>100</v>
      </c>
      <c r="F605"/>
      <c r="G605"/>
    </row>
    <row r="606" spans="1:7" x14ac:dyDescent="0.2">
      <c r="A606" s="25">
        <f t="shared" si="55"/>
        <v>25</v>
      </c>
      <c r="B606" s="18">
        <f t="shared" si="56"/>
        <v>25.260000000000041</v>
      </c>
      <c r="C606" s="19" t="s">
        <v>591</v>
      </c>
      <c r="D606" s="27" t="s">
        <v>100</v>
      </c>
      <c r="E606" s="107">
        <v>100</v>
      </c>
      <c r="F606"/>
      <c r="G606"/>
    </row>
    <row r="607" spans="1:7" x14ac:dyDescent="0.2">
      <c r="A607" s="25">
        <f t="shared" si="55"/>
        <v>25</v>
      </c>
      <c r="B607" s="18">
        <f t="shared" si="56"/>
        <v>25.270000000000042</v>
      </c>
      <c r="C607" s="19" t="s">
        <v>592</v>
      </c>
      <c r="D607" s="27" t="s">
        <v>100</v>
      </c>
      <c r="E607" s="107">
        <v>100</v>
      </c>
      <c r="F607"/>
      <c r="G607"/>
    </row>
    <row r="608" spans="1:7" x14ac:dyDescent="0.2">
      <c r="A608" s="25">
        <f t="shared" si="55"/>
        <v>25</v>
      </c>
      <c r="B608" s="18">
        <f t="shared" si="56"/>
        <v>25.280000000000044</v>
      </c>
      <c r="C608" s="19" t="s">
        <v>593</v>
      </c>
      <c r="D608" s="27" t="s">
        <v>100</v>
      </c>
      <c r="E608" s="107">
        <v>100</v>
      </c>
      <c r="F608"/>
      <c r="G608"/>
    </row>
    <row r="609" spans="1:7" x14ac:dyDescent="0.2">
      <c r="A609" s="25">
        <f t="shared" si="55"/>
        <v>25</v>
      </c>
      <c r="B609" s="18">
        <f t="shared" si="56"/>
        <v>25.290000000000045</v>
      </c>
      <c r="C609" s="19" t="s">
        <v>593</v>
      </c>
      <c r="D609" s="27" t="s">
        <v>100</v>
      </c>
      <c r="E609" s="107">
        <v>100</v>
      </c>
      <c r="F609"/>
      <c r="G609"/>
    </row>
    <row r="610" spans="1:7" x14ac:dyDescent="0.2">
      <c r="A610" s="25">
        <f t="shared" si="55"/>
        <v>25</v>
      </c>
      <c r="B610" s="18">
        <f t="shared" si="56"/>
        <v>25.300000000000047</v>
      </c>
      <c r="C610" s="19" t="s">
        <v>723</v>
      </c>
      <c r="D610" s="27" t="s">
        <v>100</v>
      </c>
      <c r="E610" s="107">
        <v>100</v>
      </c>
      <c r="F610"/>
      <c r="G610"/>
    </row>
    <row r="611" spans="1:7" x14ac:dyDescent="0.2">
      <c r="A611" s="25">
        <f t="shared" si="55"/>
        <v>25</v>
      </c>
      <c r="B611" s="18">
        <f t="shared" si="56"/>
        <v>25.310000000000048</v>
      </c>
      <c r="C611" s="19" t="s">
        <v>724</v>
      </c>
      <c r="D611" s="27" t="s">
        <v>100</v>
      </c>
      <c r="E611" s="107">
        <v>100</v>
      </c>
      <c r="F611"/>
      <c r="G611"/>
    </row>
    <row r="612" spans="1:7" x14ac:dyDescent="0.2">
      <c r="A612" s="25">
        <f t="shared" si="55"/>
        <v>25</v>
      </c>
      <c r="B612" s="18">
        <f t="shared" si="56"/>
        <v>25.32000000000005</v>
      </c>
      <c r="C612" s="19" t="s">
        <v>594</v>
      </c>
      <c r="D612" s="27" t="s">
        <v>100</v>
      </c>
      <c r="E612" s="107">
        <v>200</v>
      </c>
      <c r="F612"/>
      <c r="G612"/>
    </row>
    <row r="613" spans="1:7" x14ac:dyDescent="0.2">
      <c r="A613" s="25">
        <f t="shared" si="55"/>
        <v>25</v>
      </c>
      <c r="B613" s="18">
        <f t="shared" si="56"/>
        <v>25.330000000000052</v>
      </c>
      <c r="C613" s="19" t="s">
        <v>595</v>
      </c>
      <c r="D613" s="27" t="s">
        <v>100</v>
      </c>
      <c r="E613" s="107">
        <v>100</v>
      </c>
      <c r="F613"/>
      <c r="G613"/>
    </row>
    <row r="614" spans="1:7" x14ac:dyDescent="0.2">
      <c r="A614" s="25">
        <f t="shared" si="55"/>
        <v>25</v>
      </c>
      <c r="B614" s="18">
        <f t="shared" si="56"/>
        <v>25.340000000000053</v>
      </c>
      <c r="C614" s="70" t="s">
        <v>725</v>
      </c>
      <c r="D614" s="27" t="s">
        <v>100</v>
      </c>
      <c r="E614" s="107">
        <v>100</v>
      </c>
      <c r="F614"/>
      <c r="G614"/>
    </row>
    <row r="615" spans="1:7" x14ac:dyDescent="0.2">
      <c r="A615" s="25">
        <f t="shared" si="55"/>
        <v>25</v>
      </c>
      <c r="B615" s="18">
        <f t="shared" si="56"/>
        <v>25.350000000000055</v>
      </c>
      <c r="C615" s="70" t="s">
        <v>726</v>
      </c>
      <c r="D615" s="27" t="s">
        <v>100</v>
      </c>
      <c r="E615" s="107">
        <v>100</v>
      </c>
      <c r="F615"/>
      <c r="G615"/>
    </row>
    <row r="616" spans="1:7" x14ac:dyDescent="0.2">
      <c r="A616" s="25">
        <f t="shared" si="55"/>
        <v>25</v>
      </c>
      <c r="B616" s="18">
        <f t="shared" si="56"/>
        <v>25.360000000000056</v>
      </c>
      <c r="C616" s="70" t="s">
        <v>727</v>
      </c>
      <c r="D616" s="27" t="s">
        <v>100</v>
      </c>
      <c r="E616" s="107">
        <v>100</v>
      </c>
      <c r="F616"/>
      <c r="G616"/>
    </row>
    <row r="617" spans="1:7" x14ac:dyDescent="0.2">
      <c r="A617" s="25">
        <f t="shared" si="55"/>
        <v>25</v>
      </c>
      <c r="B617" s="18">
        <f t="shared" si="56"/>
        <v>25.370000000000058</v>
      </c>
      <c r="C617" s="70" t="s">
        <v>728</v>
      </c>
      <c r="D617" s="27" t="s">
        <v>100</v>
      </c>
      <c r="E617" s="107">
        <v>100</v>
      </c>
      <c r="F617"/>
      <c r="G617"/>
    </row>
    <row r="618" spans="1:7" x14ac:dyDescent="0.2">
      <c r="A618" s="25">
        <f t="shared" si="55"/>
        <v>25</v>
      </c>
      <c r="B618" s="18">
        <f t="shared" si="56"/>
        <v>25.380000000000059</v>
      </c>
      <c r="C618" s="70" t="s">
        <v>729</v>
      </c>
      <c r="D618" s="27" t="s">
        <v>100</v>
      </c>
      <c r="E618" s="107">
        <v>200</v>
      </c>
      <c r="F618"/>
      <c r="G618"/>
    </row>
    <row r="619" spans="1:7" x14ac:dyDescent="0.2">
      <c r="A619" s="25">
        <f t="shared" si="55"/>
        <v>25</v>
      </c>
      <c r="B619" s="18">
        <f t="shared" si="56"/>
        <v>25.390000000000061</v>
      </c>
      <c r="C619" s="70" t="s">
        <v>730</v>
      </c>
      <c r="D619" s="27" t="s">
        <v>100</v>
      </c>
      <c r="E619" s="107">
        <v>200</v>
      </c>
      <c r="F619"/>
      <c r="G619"/>
    </row>
    <row r="620" spans="1:7" x14ac:dyDescent="0.2">
      <c r="A620" s="25">
        <f t="shared" si="55"/>
        <v>25</v>
      </c>
      <c r="B620" s="18">
        <f t="shared" si="56"/>
        <v>25.400000000000063</v>
      </c>
      <c r="C620" s="70" t="s">
        <v>731</v>
      </c>
      <c r="D620" s="32" t="s">
        <v>100</v>
      </c>
      <c r="E620" s="107">
        <v>200</v>
      </c>
      <c r="F620"/>
      <c r="G620"/>
    </row>
    <row r="621" spans="1:7" x14ac:dyDescent="0.2">
      <c r="A621" s="25">
        <f t="shared" si="55"/>
        <v>25</v>
      </c>
      <c r="B621" s="18">
        <f t="shared" si="56"/>
        <v>25.410000000000064</v>
      </c>
      <c r="C621" s="71" t="s">
        <v>732</v>
      </c>
      <c r="D621" s="27" t="s">
        <v>100</v>
      </c>
      <c r="E621" s="107">
        <v>200</v>
      </c>
      <c r="F621"/>
      <c r="G621"/>
    </row>
    <row r="622" spans="1:7" x14ac:dyDescent="0.2">
      <c r="A622" s="25">
        <f t="shared" si="55"/>
        <v>25</v>
      </c>
      <c r="B622" s="18">
        <f t="shared" si="56"/>
        <v>25.420000000000066</v>
      </c>
      <c r="C622" s="71" t="s">
        <v>733</v>
      </c>
      <c r="D622" s="27" t="s">
        <v>100</v>
      </c>
      <c r="E622" s="107">
        <v>400</v>
      </c>
      <c r="F622"/>
      <c r="G622"/>
    </row>
    <row r="623" spans="1:7" x14ac:dyDescent="0.2">
      <c r="A623" s="25">
        <f t="shared" si="55"/>
        <v>25</v>
      </c>
      <c r="B623" s="18">
        <f t="shared" si="56"/>
        <v>25.430000000000067</v>
      </c>
      <c r="C623" s="71" t="s">
        <v>734</v>
      </c>
      <c r="D623" s="32" t="s">
        <v>100</v>
      </c>
      <c r="E623" s="107">
        <v>400</v>
      </c>
      <c r="F623"/>
      <c r="G623"/>
    </row>
    <row r="624" spans="1:7" x14ac:dyDescent="0.2">
      <c r="A624" s="25">
        <f t="shared" si="55"/>
        <v>25</v>
      </c>
      <c r="B624" s="18">
        <f t="shared" si="56"/>
        <v>25.440000000000069</v>
      </c>
      <c r="C624" s="71" t="s">
        <v>735</v>
      </c>
      <c r="D624" s="27" t="s">
        <v>100</v>
      </c>
      <c r="E624" s="107">
        <v>100</v>
      </c>
      <c r="F624"/>
      <c r="G624"/>
    </row>
    <row r="625" spans="1:7" x14ac:dyDescent="0.2">
      <c r="A625" s="25">
        <f t="shared" si="55"/>
        <v>25</v>
      </c>
      <c r="B625" s="18">
        <f t="shared" si="56"/>
        <v>25.45000000000007</v>
      </c>
      <c r="C625" s="71" t="s">
        <v>736</v>
      </c>
      <c r="D625" s="27" t="s">
        <v>100</v>
      </c>
      <c r="E625" s="107">
        <v>100</v>
      </c>
    </row>
    <row r="626" spans="1:7" x14ac:dyDescent="0.2">
      <c r="A626" s="25">
        <f t="shared" si="55"/>
        <v>25</v>
      </c>
      <c r="B626" s="18">
        <f t="shared" si="56"/>
        <v>25.460000000000072</v>
      </c>
      <c r="C626" s="71" t="s">
        <v>737</v>
      </c>
      <c r="D626" s="27" t="s">
        <v>100</v>
      </c>
      <c r="E626" s="107">
        <v>60</v>
      </c>
    </row>
    <row r="627" spans="1:7" x14ac:dyDescent="0.2">
      <c r="A627" s="25">
        <f t="shared" si="55"/>
        <v>25</v>
      </c>
      <c r="B627" s="18">
        <f t="shared" si="56"/>
        <v>25.470000000000073</v>
      </c>
      <c r="C627" s="71" t="s">
        <v>738</v>
      </c>
      <c r="D627" s="27" t="s">
        <v>100</v>
      </c>
      <c r="E627" s="107">
        <v>200</v>
      </c>
    </row>
    <row r="628" spans="1:7" x14ac:dyDescent="0.2">
      <c r="A628" s="25">
        <f t="shared" si="55"/>
        <v>25</v>
      </c>
      <c r="B628" s="18">
        <f t="shared" si="56"/>
        <v>25.480000000000075</v>
      </c>
      <c r="C628" s="49" t="s">
        <v>969</v>
      </c>
      <c r="D628" s="32"/>
      <c r="E628" s="103">
        <v>2</v>
      </c>
    </row>
    <row r="629" spans="1:7" x14ac:dyDescent="0.2">
      <c r="A629" s="25">
        <f t="shared" si="55"/>
        <v>25</v>
      </c>
      <c r="B629" s="18">
        <f t="shared" si="56"/>
        <v>25.490000000000077</v>
      </c>
      <c r="C629" s="28" t="s">
        <v>282</v>
      </c>
      <c r="D629" s="33" t="s">
        <v>122</v>
      </c>
      <c r="E629" s="103">
        <v>2</v>
      </c>
    </row>
    <row r="630" spans="1:7" x14ac:dyDescent="0.2">
      <c r="A630" s="25">
        <f t="shared" si="55"/>
        <v>25</v>
      </c>
      <c r="B630" s="18">
        <f t="shared" si="56"/>
        <v>25.500000000000078</v>
      </c>
      <c r="C630" s="28" t="s">
        <v>102</v>
      </c>
      <c r="D630" s="33" t="s">
        <v>122</v>
      </c>
      <c r="E630" s="103">
        <v>2</v>
      </c>
    </row>
    <row r="631" spans="1:7" x14ac:dyDescent="0.2">
      <c r="A631" s="25"/>
      <c r="B631" s="18"/>
      <c r="C631" s="23" t="s">
        <v>103</v>
      </c>
      <c r="D631" s="20"/>
      <c r="E631" s="100"/>
    </row>
    <row r="632" spans="1:7" ht="38.25" x14ac:dyDescent="0.2">
      <c r="A632" s="41">
        <f>A580+1</f>
        <v>26</v>
      </c>
      <c r="B632" s="13">
        <f>A632</f>
        <v>26</v>
      </c>
      <c r="C632" s="30" t="s">
        <v>739</v>
      </c>
      <c r="D632" s="85"/>
      <c r="E632" s="97"/>
      <c r="F632" s="122">
        <v>100000</v>
      </c>
      <c r="G632" s="122">
        <f>F632*5</f>
        <v>500000</v>
      </c>
    </row>
    <row r="633" spans="1:7" ht="25.5" x14ac:dyDescent="0.2">
      <c r="A633" s="25">
        <f>A632</f>
        <v>26</v>
      </c>
      <c r="B633" s="21">
        <f>B632+0.01</f>
        <v>26.01</v>
      </c>
      <c r="C633" s="28" t="s">
        <v>740</v>
      </c>
      <c r="D633" s="27" t="s">
        <v>100</v>
      </c>
      <c r="E633" s="100">
        <v>100</v>
      </c>
    </row>
    <row r="634" spans="1:7" ht="38.25" x14ac:dyDescent="0.2">
      <c r="A634" s="25">
        <f t="shared" ref="A634:A638" si="57">A633</f>
        <v>26</v>
      </c>
      <c r="B634" s="21">
        <f t="shared" ref="B634:B638" si="58">B633+0.01</f>
        <v>26.020000000000003</v>
      </c>
      <c r="C634" s="28" t="s">
        <v>741</v>
      </c>
      <c r="D634" s="27" t="s">
        <v>100</v>
      </c>
      <c r="E634" s="100">
        <v>100</v>
      </c>
    </row>
    <row r="635" spans="1:7" x14ac:dyDescent="0.2">
      <c r="A635" s="25">
        <f t="shared" si="57"/>
        <v>26</v>
      </c>
      <c r="B635" s="21">
        <f t="shared" si="58"/>
        <v>26.030000000000005</v>
      </c>
      <c r="C635" s="28" t="s">
        <v>742</v>
      </c>
      <c r="D635" s="27" t="s">
        <v>100</v>
      </c>
      <c r="E635" s="100">
        <v>100</v>
      </c>
    </row>
    <row r="636" spans="1:7" x14ac:dyDescent="0.2">
      <c r="A636" s="25">
        <f>A634</f>
        <v>26</v>
      </c>
      <c r="B636" s="21">
        <f t="shared" si="58"/>
        <v>26.040000000000006</v>
      </c>
      <c r="C636" s="6" t="s">
        <v>269</v>
      </c>
      <c r="D636" s="33" t="s">
        <v>122</v>
      </c>
      <c r="E636" s="103">
        <v>1</v>
      </c>
    </row>
    <row r="637" spans="1:7" x14ac:dyDescent="0.2">
      <c r="A637" s="25">
        <f t="shared" si="57"/>
        <v>26</v>
      </c>
      <c r="B637" s="21">
        <f t="shared" si="58"/>
        <v>26.050000000000008</v>
      </c>
      <c r="C637" s="28" t="s">
        <v>132</v>
      </c>
      <c r="D637" s="33" t="s">
        <v>122</v>
      </c>
      <c r="E637" s="100">
        <v>1</v>
      </c>
    </row>
    <row r="638" spans="1:7" x14ac:dyDescent="0.2">
      <c r="A638" s="25">
        <f t="shared" si="57"/>
        <v>26</v>
      </c>
      <c r="B638" s="21">
        <f t="shared" si="58"/>
        <v>26.060000000000009</v>
      </c>
      <c r="C638" s="28" t="s">
        <v>102</v>
      </c>
      <c r="D638" s="33" t="s">
        <v>122</v>
      </c>
      <c r="E638" s="100">
        <v>1</v>
      </c>
    </row>
    <row r="639" spans="1:7" x14ac:dyDescent="0.2">
      <c r="A639" s="25"/>
      <c r="B639" s="21"/>
      <c r="C639" s="23" t="s">
        <v>103</v>
      </c>
      <c r="D639" s="20"/>
      <c r="E639" s="100"/>
    </row>
    <row r="640" spans="1:7" ht="38.25" x14ac:dyDescent="0.2">
      <c r="A640" s="41">
        <f>A632+1</f>
        <v>27</v>
      </c>
      <c r="B640" s="13">
        <f>A640</f>
        <v>27</v>
      </c>
      <c r="C640" s="30" t="s">
        <v>743</v>
      </c>
      <c r="D640" s="85"/>
      <c r="E640" s="97"/>
      <c r="F640" s="122">
        <v>40000</v>
      </c>
      <c r="G640" s="122">
        <f>F640*5</f>
        <v>200000</v>
      </c>
    </row>
    <row r="641" spans="1:7" x14ac:dyDescent="0.2">
      <c r="A641" s="25">
        <f>A640</f>
        <v>27</v>
      </c>
      <c r="B641" s="21">
        <f>B640+0.01</f>
        <v>27.01</v>
      </c>
      <c r="C641" s="28" t="s">
        <v>744</v>
      </c>
      <c r="D641" s="27" t="s">
        <v>100</v>
      </c>
      <c r="E641" s="100">
        <v>500</v>
      </c>
    </row>
    <row r="642" spans="1:7" x14ac:dyDescent="0.2">
      <c r="A642" s="25">
        <f t="shared" ref="A642:A644" si="59">A641</f>
        <v>27</v>
      </c>
      <c r="B642" s="21">
        <f t="shared" ref="B642:B644" si="60">B641+0.01</f>
        <v>27.020000000000003</v>
      </c>
      <c r="C642" s="6" t="s">
        <v>269</v>
      </c>
      <c r="D642" s="33" t="s">
        <v>122</v>
      </c>
      <c r="E642" s="103">
        <v>1</v>
      </c>
    </row>
    <row r="643" spans="1:7" x14ac:dyDescent="0.2">
      <c r="A643" s="25">
        <f t="shared" si="59"/>
        <v>27</v>
      </c>
      <c r="B643" s="21">
        <f t="shared" si="60"/>
        <v>27.030000000000005</v>
      </c>
      <c r="C643" s="28" t="s">
        <v>132</v>
      </c>
      <c r="D643" s="33" t="s">
        <v>122</v>
      </c>
      <c r="E643" s="100">
        <v>1</v>
      </c>
    </row>
    <row r="644" spans="1:7" x14ac:dyDescent="0.2">
      <c r="A644" s="25">
        <f t="shared" si="59"/>
        <v>27</v>
      </c>
      <c r="B644" s="21">
        <f t="shared" si="60"/>
        <v>27.040000000000006</v>
      </c>
      <c r="C644" s="28" t="s">
        <v>102</v>
      </c>
      <c r="D644" s="33" t="s">
        <v>122</v>
      </c>
      <c r="E644" s="100">
        <v>1</v>
      </c>
    </row>
    <row r="645" spans="1:7" x14ac:dyDescent="0.2">
      <c r="A645" s="25"/>
      <c r="B645" s="21"/>
      <c r="C645" s="23" t="s">
        <v>103</v>
      </c>
      <c r="D645" s="20"/>
      <c r="E645" s="100"/>
    </row>
    <row r="646" spans="1:7" ht="38.25" x14ac:dyDescent="0.2">
      <c r="A646" s="41">
        <f>A640+1</f>
        <v>28</v>
      </c>
      <c r="B646" s="13">
        <f>A646</f>
        <v>28</v>
      </c>
      <c r="C646" s="30" t="s">
        <v>745</v>
      </c>
      <c r="D646" s="85"/>
      <c r="E646" s="97"/>
      <c r="F646" s="122">
        <v>40000</v>
      </c>
      <c r="G646" s="122">
        <f>F646*5</f>
        <v>200000</v>
      </c>
    </row>
    <row r="647" spans="1:7" x14ac:dyDescent="0.2">
      <c r="A647" s="25">
        <f>A646</f>
        <v>28</v>
      </c>
      <c r="B647" s="21">
        <f>B646+0.01</f>
        <v>28.01</v>
      </c>
      <c r="C647" s="51" t="s">
        <v>746</v>
      </c>
      <c r="D647" s="27" t="s">
        <v>100</v>
      </c>
      <c r="E647" s="100">
        <v>120</v>
      </c>
    </row>
    <row r="648" spans="1:7" x14ac:dyDescent="0.2">
      <c r="A648" s="25">
        <f t="shared" ref="A648:A652" si="61">A647</f>
        <v>28</v>
      </c>
      <c r="B648" s="21">
        <f t="shared" ref="B648:B652" si="62">B647+0.01</f>
        <v>28.020000000000003</v>
      </c>
      <c r="C648" s="28" t="s">
        <v>747</v>
      </c>
      <c r="D648" s="27" t="s">
        <v>100</v>
      </c>
      <c r="E648" s="100">
        <v>180</v>
      </c>
    </row>
    <row r="649" spans="1:7" x14ac:dyDescent="0.2">
      <c r="A649" s="25">
        <f t="shared" si="61"/>
        <v>28</v>
      </c>
      <c r="B649" s="21">
        <f t="shared" si="62"/>
        <v>28.030000000000005</v>
      </c>
      <c r="C649" s="50" t="s">
        <v>748</v>
      </c>
      <c r="D649" s="27" t="s">
        <v>100</v>
      </c>
      <c r="E649" s="100">
        <v>120</v>
      </c>
    </row>
    <row r="650" spans="1:7" x14ac:dyDescent="0.2">
      <c r="A650" s="25">
        <f>A648</f>
        <v>28</v>
      </c>
      <c r="B650" s="21">
        <f t="shared" si="62"/>
        <v>28.040000000000006</v>
      </c>
      <c r="C650" s="6" t="s">
        <v>269</v>
      </c>
      <c r="D650" s="33" t="s">
        <v>122</v>
      </c>
      <c r="E650" s="103">
        <v>1</v>
      </c>
    </row>
    <row r="651" spans="1:7" x14ac:dyDescent="0.2">
      <c r="A651" s="25">
        <f t="shared" si="61"/>
        <v>28</v>
      </c>
      <c r="B651" s="21">
        <f t="shared" si="62"/>
        <v>28.050000000000008</v>
      </c>
      <c r="C651" s="28" t="s">
        <v>132</v>
      </c>
      <c r="D651" s="33" t="s">
        <v>122</v>
      </c>
      <c r="E651" s="100">
        <v>1</v>
      </c>
    </row>
    <row r="652" spans="1:7" x14ac:dyDescent="0.2">
      <c r="A652" s="25">
        <f t="shared" si="61"/>
        <v>28</v>
      </c>
      <c r="B652" s="21">
        <f t="shared" si="62"/>
        <v>28.060000000000009</v>
      </c>
      <c r="C652" s="28" t="s">
        <v>102</v>
      </c>
      <c r="D652" s="33" t="s">
        <v>122</v>
      </c>
      <c r="E652" s="100">
        <v>1</v>
      </c>
    </row>
    <row r="653" spans="1:7" x14ac:dyDescent="0.2">
      <c r="A653" s="25"/>
      <c r="B653" s="21"/>
      <c r="C653" s="23" t="s">
        <v>103</v>
      </c>
      <c r="D653" s="20"/>
      <c r="E653" s="100"/>
    </row>
    <row r="654" spans="1:7" ht="25.5" x14ac:dyDescent="0.2">
      <c r="A654" s="41">
        <f>A646+1</f>
        <v>29</v>
      </c>
      <c r="B654" s="13">
        <f>A654</f>
        <v>29</v>
      </c>
      <c r="C654" s="30" t="s">
        <v>749</v>
      </c>
      <c r="D654" s="85"/>
      <c r="E654" s="97"/>
      <c r="F654" s="122">
        <v>35000</v>
      </c>
      <c r="G654" s="122">
        <f>F654*5</f>
        <v>175000</v>
      </c>
    </row>
    <row r="655" spans="1:7" ht="25.5" x14ac:dyDescent="0.2">
      <c r="A655" s="25">
        <f>A654</f>
        <v>29</v>
      </c>
      <c r="B655" s="21">
        <f>B654+0.01</f>
        <v>29.01</v>
      </c>
      <c r="C655" s="28" t="s">
        <v>750</v>
      </c>
      <c r="D655" s="27" t="s">
        <v>100</v>
      </c>
      <c r="E655" s="100">
        <v>300</v>
      </c>
    </row>
    <row r="656" spans="1:7" ht="25.5" x14ac:dyDescent="0.2">
      <c r="A656" s="25">
        <f t="shared" ref="A656:A660" si="63">A655</f>
        <v>29</v>
      </c>
      <c r="B656" s="21">
        <f t="shared" ref="B656:B660" si="64">B655+0.01</f>
        <v>29.020000000000003</v>
      </c>
      <c r="C656" s="28" t="s">
        <v>751</v>
      </c>
      <c r="D656" s="27" t="s">
        <v>100</v>
      </c>
      <c r="E656" s="100">
        <v>300</v>
      </c>
    </row>
    <row r="657" spans="1:7" ht="25.5" x14ac:dyDescent="0.2">
      <c r="A657" s="25">
        <f t="shared" si="63"/>
        <v>29</v>
      </c>
      <c r="B657" s="21">
        <f t="shared" si="64"/>
        <v>29.030000000000005</v>
      </c>
      <c r="C657" s="50" t="s">
        <v>752</v>
      </c>
      <c r="D657" s="27" t="s">
        <v>100</v>
      </c>
      <c r="E657" s="100">
        <v>300</v>
      </c>
    </row>
    <row r="658" spans="1:7" x14ac:dyDescent="0.2">
      <c r="A658" s="25">
        <f>A656</f>
        <v>29</v>
      </c>
      <c r="B658" s="21">
        <f t="shared" si="64"/>
        <v>29.040000000000006</v>
      </c>
      <c r="C658" s="6" t="s">
        <v>269</v>
      </c>
      <c r="D658" s="33" t="s">
        <v>122</v>
      </c>
      <c r="E658" s="103">
        <v>1</v>
      </c>
    </row>
    <row r="659" spans="1:7" x14ac:dyDescent="0.2">
      <c r="A659" s="25">
        <f t="shared" si="63"/>
        <v>29</v>
      </c>
      <c r="B659" s="21">
        <f t="shared" si="64"/>
        <v>29.050000000000008</v>
      </c>
      <c r="C659" s="28" t="s">
        <v>132</v>
      </c>
      <c r="D659" s="33" t="s">
        <v>122</v>
      </c>
      <c r="E659" s="100">
        <v>1</v>
      </c>
    </row>
    <row r="660" spans="1:7" x14ac:dyDescent="0.2">
      <c r="A660" s="25">
        <f t="shared" si="63"/>
        <v>29</v>
      </c>
      <c r="B660" s="21">
        <f t="shared" si="64"/>
        <v>29.060000000000009</v>
      </c>
      <c r="C660" s="28" t="s">
        <v>102</v>
      </c>
      <c r="D660" s="33" t="s">
        <v>122</v>
      </c>
      <c r="E660" s="100">
        <v>1</v>
      </c>
    </row>
    <row r="661" spans="1:7" x14ac:dyDescent="0.2">
      <c r="A661" s="25"/>
      <c r="B661" s="21"/>
      <c r="C661" s="23" t="s">
        <v>103</v>
      </c>
      <c r="D661" s="20"/>
      <c r="E661" s="100"/>
    </row>
    <row r="662" spans="1:7" ht="63.75" x14ac:dyDescent="0.2">
      <c r="A662" s="41">
        <f>A654+1</f>
        <v>30</v>
      </c>
      <c r="B662" s="13">
        <f>A662</f>
        <v>30</v>
      </c>
      <c r="C662" s="30" t="s">
        <v>847</v>
      </c>
      <c r="D662" s="85"/>
      <c r="E662" s="97"/>
      <c r="F662" s="122">
        <v>35000</v>
      </c>
      <c r="G662" s="122">
        <f>F662*5</f>
        <v>175000</v>
      </c>
    </row>
    <row r="663" spans="1:7" ht="38.25" x14ac:dyDescent="0.2">
      <c r="A663" s="25">
        <f>A662</f>
        <v>30</v>
      </c>
      <c r="B663" s="21">
        <f>B662+0.01</f>
        <v>30.01</v>
      </c>
      <c r="C663" s="28" t="s">
        <v>753</v>
      </c>
      <c r="D663" s="27" t="s">
        <v>100</v>
      </c>
      <c r="E663" s="100">
        <v>300</v>
      </c>
    </row>
    <row r="664" spans="1:7" ht="25.5" x14ac:dyDescent="0.2">
      <c r="A664" s="25">
        <f t="shared" ref="A664:A668" si="65">A663</f>
        <v>30</v>
      </c>
      <c r="B664" s="21">
        <f t="shared" ref="B664:B668" si="66">B663+0.01</f>
        <v>30.020000000000003</v>
      </c>
      <c r="C664" s="28" t="s">
        <v>754</v>
      </c>
      <c r="D664" s="27" t="s">
        <v>100</v>
      </c>
      <c r="E664" s="100">
        <v>300</v>
      </c>
    </row>
    <row r="665" spans="1:7" x14ac:dyDescent="0.2">
      <c r="A665" s="25">
        <f t="shared" si="65"/>
        <v>30</v>
      </c>
      <c r="B665" s="21">
        <f t="shared" si="66"/>
        <v>30.030000000000005</v>
      </c>
      <c r="C665" s="28" t="s">
        <v>755</v>
      </c>
      <c r="D665" s="27" t="s">
        <v>100</v>
      </c>
      <c r="E665" s="100">
        <v>300</v>
      </c>
    </row>
    <row r="666" spans="1:7" x14ac:dyDescent="0.2">
      <c r="A666" s="25">
        <f>A664</f>
        <v>30</v>
      </c>
      <c r="B666" s="21">
        <f t="shared" si="66"/>
        <v>30.040000000000006</v>
      </c>
      <c r="C666" s="6" t="s">
        <v>269</v>
      </c>
      <c r="D666" s="33" t="s">
        <v>122</v>
      </c>
      <c r="E666" s="103">
        <v>1</v>
      </c>
    </row>
    <row r="667" spans="1:7" x14ac:dyDescent="0.2">
      <c r="A667" s="25">
        <f t="shared" si="65"/>
        <v>30</v>
      </c>
      <c r="B667" s="21">
        <f t="shared" si="66"/>
        <v>30.050000000000008</v>
      </c>
      <c r="C667" s="28" t="s">
        <v>132</v>
      </c>
      <c r="D667" s="33" t="s">
        <v>122</v>
      </c>
      <c r="E667" s="100">
        <v>1</v>
      </c>
    </row>
    <row r="668" spans="1:7" x14ac:dyDescent="0.2">
      <c r="A668" s="25">
        <f t="shared" si="65"/>
        <v>30</v>
      </c>
      <c r="B668" s="21">
        <f t="shared" si="66"/>
        <v>30.060000000000009</v>
      </c>
      <c r="C668" s="28" t="s">
        <v>102</v>
      </c>
      <c r="D668" s="33" t="s">
        <v>122</v>
      </c>
      <c r="E668" s="100">
        <v>1</v>
      </c>
    </row>
    <row r="669" spans="1:7" x14ac:dyDescent="0.2">
      <c r="A669" s="25"/>
      <c r="B669" s="21"/>
      <c r="C669" s="23" t="s">
        <v>103</v>
      </c>
      <c r="D669" s="20"/>
      <c r="E669" s="100"/>
    </row>
    <row r="670" spans="1:7" ht="51" x14ac:dyDescent="0.2">
      <c r="A670" s="41">
        <f>A662+1</f>
        <v>31</v>
      </c>
      <c r="B670" s="13">
        <f>A670</f>
        <v>31</v>
      </c>
      <c r="C670" s="30" t="s">
        <v>756</v>
      </c>
      <c r="D670" s="85"/>
      <c r="E670" s="97"/>
      <c r="F670" s="122">
        <v>30000</v>
      </c>
      <c r="G670" s="122">
        <f>F670*5</f>
        <v>150000</v>
      </c>
    </row>
    <row r="671" spans="1:7" x14ac:dyDescent="0.2">
      <c r="A671" s="25">
        <f>A670</f>
        <v>31</v>
      </c>
      <c r="B671" s="21">
        <f>B670+0.01</f>
        <v>31.01</v>
      </c>
      <c r="C671" s="51" t="s">
        <v>757</v>
      </c>
      <c r="D671" s="27" t="s">
        <v>100</v>
      </c>
      <c r="E671" s="100">
        <v>3000</v>
      </c>
    </row>
    <row r="672" spans="1:7" x14ac:dyDescent="0.2">
      <c r="A672" s="25">
        <f t="shared" ref="A672:A674" si="67">A671</f>
        <v>31</v>
      </c>
      <c r="B672" s="21">
        <f t="shared" ref="B672:B674" si="68">B671+0.01</f>
        <v>31.020000000000003</v>
      </c>
      <c r="C672" s="6" t="s">
        <v>269</v>
      </c>
      <c r="D672" s="33" t="s">
        <v>122</v>
      </c>
      <c r="E672" s="103">
        <v>1</v>
      </c>
    </row>
    <row r="673" spans="1:7" x14ac:dyDescent="0.2">
      <c r="A673" s="25">
        <f t="shared" si="67"/>
        <v>31</v>
      </c>
      <c r="B673" s="21">
        <f t="shared" si="68"/>
        <v>31.030000000000005</v>
      </c>
      <c r="C673" s="28" t="s">
        <v>132</v>
      </c>
      <c r="D673" s="33" t="s">
        <v>122</v>
      </c>
      <c r="E673" s="100">
        <v>1</v>
      </c>
    </row>
    <row r="674" spans="1:7" x14ac:dyDescent="0.2">
      <c r="A674" s="25">
        <f t="shared" si="67"/>
        <v>31</v>
      </c>
      <c r="B674" s="21">
        <f t="shared" si="68"/>
        <v>31.040000000000006</v>
      </c>
      <c r="C674" s="28" t="s">
        <v>102</v>
      </c>
      <c r="D674" s="33" t="s">
        <v>122</v>
      </c>
      <c r="E674" s="100">
        <v>1</v>
      </c>
    </row>
    <row r="675" spans="1:7" x14ac:dyDescent="0.2">
      <c r="A675" s="25"/>
      <c r="B675" s="21"/>
      <c r="C675" s="23" t="s">
        <v>103</v>
      </c>
      <c r="D675" s="20"/>
      <c r="E675" s="100"/>
    </row>
    <row r="676" spans="1:7" ht="25.5" x14ac:dyDescent="0.2">
      <c r="A676" s="13">
        <f>A670+1</f>
        <v>32</v>
      </c>
      <c r="B676" s="13">
        <f>A676</f>
        <v>32</v>
      </c>
      <c r="C676" s="15" t="s">
        <v>758</v>
      </c>
      <c r="D676" s="90"/>
      <c r="E676" s="111"/>
      <c r="F676" s="122">
        <v>70000</v>
      </c>
      <c r="G676" s="122">
        <f>F676*5</f>
        <v>350000</v>
      </c>
    </row>
    <row r="677" spans="1:7" x14ac:dyDescent="0.2">
      <c r="A677" s="25">
        <f>A676</f>
        <v>32</v>
      </c>
      <c r="B677" s="18">
        <f t="shared" ref="B677:B692" si="69">B676+0.01</f>
        <v>32.01</v>
      </c>
      <c r="C677" s="6" t="s">
        <v>759</v>
      </c>
      <c r="D677" s="22" t="s">
        <v>100</v>
      </c>
      <c r="E677" s="100">
        <v>400</v>
      </c>
    </row>
    <row r="678" spans="1:7" x14ac:dyDescent="0.2">
      <c r="A678" s="25">
        <f t="shared" ref="A678:A692" si="70">A677</f>
        <v>32</v>
      </c>
      <c r="B678" s="18">
        <f t="shared" si="69"/>
        <v>32.019999999999996</v>
      </c>
      <c r="C678" s="6" t="s">
        <v>760</v>
      </c>
      <c r="D678" s="22" t="s">
        <v>100</v>
      </c>
      <c r="E678" s="100">
        <v>400</v>
      </c>
    </row>
    <row r="679" spans="1:7" x14ac:dyDescent="0.2">
      <c r="A679" s="25">
        <f t="shared" si="70"/>
        <v>32</v>
      </c>
      <c r="B679" s="18">
        <f t="shared" si="69"/>
        <v>32.029999999999994</v>
      </c>
      <c r="C679" s="6" t="s">
        <v>761</v>
      </c>
      <c r="D679" s="22" t="s">
        <v>100</v>
      </c>
      <c r="E679" s="100">
        <v>400</v>
      </c>
    </row>
    <row r="680" spans="1:7" x14ac:dyDescent="0.2">
      <c r="A680" s="25">
        <f t="shared" si="70"/>
        <v>32</v>
      </c>
      <c r="B680" s="18">
        <f t="shared" si="69"/>
        <v>32.039999999999992</v>
      </c>
      <c r="C680" s="6" t="s">
        <v>762</v>
      </c>
      <c r="D680" s="22" t="s">
        <v>100</v>
      </c>
      <c r="E680" s="100">
        <v>400</v>
      </c>
    </row>
    <row r="681" spans="1:7" x14ac:dyDescent="0.2">
      <c r="A681" s="25">
        <f t="shared" si="70"/>
        <v>32</v>
      </c>
      <c r="B681" s="18">
        <f t="shared" si="69"/>
        <v>32.04999999999999</v>
      </c>
      <c r="C681" s="6" t="s">
        <v>763</v>
      </c>
      <c r="D681" s="22" t="s">
        <v>100</v>
      </c>
      <c r="E681" s="100">
        <v>400</v>
      </c>
    </row>
    <row r="682" spans="1:7" x14ac:dyDescent="0.2">
      <c r="A682" s="25">
        <f t="shared" si="70"/>
        <v>32</v>
      </c>
      <c r="B682" s="18">
        <f t="shared" si="69"/>
        <v>32.059999999999988</v>
      </c>
      <c r="C682" s="6" t="s">
        <v>764</v>
      </c>
      <c r="D682" s="22" t="s">
        <v>100</v>
      </c>
      <c r="E682" s="100">
        <v>400</v>
      </c>
    </row>
    <row r="683" spans="1:7" x14ac:dyDescent="0.2">
      <c r="A683" s="25">
        <f t="shared" si="70"/>
        <v>32</v>
      </c>
      <c r="B683" s="18">
        <f t="shared" si="69"/>
        <v>32.069999999999986</v>
      </c>
      <c r="C683" s="6" t="s">
        <v>765</v>
      </c>
      <c r="D683" s="22" t="s">
        <v>100</v>
      </c>
      <c r="E683" s="100">
        <v>400</v>
      </c>
    </row>
    <row r="684" spans="1:7" x14ac:dyDescent="0.2">
      <c r="A684" s="25">
        <f t="shared" si="70"/>
        <v>32</v>
      </c>
      <c r="B684" s="18">
        <f t="shared" si="69"/>
        <v>32.079999999999984</v>
      </c>
      <c r="C684" s="6" t="s">
        <v>766</v>
      </c>
      <c r="D684" s="22" t="s">
        <v>100</v>
      </c>
      <c r="E684" s="100">
        <v>400</v>
      </c>
    </row>
    <row r="685" spans="1:7" x14ac:dyDescent="0.2">
      <c r="A685" s="25">
        <f t="shared" si="70"/>
        <v>32</v>
      </c>
      <c r="B685" s="18">
        <f t="shared" si="69"/>
        <v>32.089999999999982</v>
      </c>
      <c r="C685" s="6" t="s">
        <v>767</v>
      </c>
      <c r="D685" s="22" t="s">
        <v>100</v>
      </c>
      <c r="E685" s="100">
        <v>400</v>
      </c>
    </row>
    <row r="686" spans="1:7" x14ac:dyDescent="0.2">
      <c r="A686" s="25">
        <f t="shared" si="70"/>
        <v>32</v>
      </c>
      <c r="B686" s="18">
        <f t="shared" si="69"/>
        <v>32.09999999999998</v>
      </c>
      <c r="C686" s="6" t="s">
        <v>768</v>
      </c>
      <c r="D686" s="22" t="s">
        <v>100</v>
      </c>
      <c r="E686" s="100">
        <v>400</v>
      </c>
    </row>
    <row r="687" spans="1:7" x14ac:dyDescent="0.2">
      <c r="A687" s="25">
        <f t="shared" si="70"/>
        <v>32</v>
      </c>
      <c r="B687" s="18">
        <f t="shared" si="69"/>
        <v>32.109999999999978</v>
      </c>
      <c r="C687" s="6" t="s">
        <v>769</v>
      </c>
      <c r="D687" s="22" t="s">
        <v>100</v>
      </c>
      <c r="E687" s="100">
        <v>400</v>
      </c>
    </row>
    <row r="688" spans="1:7" x14ac:dyDescent="0.2">
      <c r="A688" s="25">
        <f t="shared" si="70"/>
        <v>32</v>
      </c>
      <c r="B688" s="18">
        <f t="shared" si="69"/>
        <v>32.119999999999976</v>
      </c>
      <c r="C688" s="6" t="s">
        <v>770</v>
      </c>
      <c r="D688" s="22" t="s">
        <v>100</v>
      </c>
      <c r="E688" s="100">
        <v>400</v>
      </c>
    </row>
    <row r="689" spans="1:7" x14ac:dyDescent="0.2">
      <c r="A689" s="25">
        <f t="shared" si="70"/>
        <v>32</v>
      </c>
      <c r="B689" s="18">
        <f t="shared" si="69"/>
        <v>32.129999999999974</v>
      </c>
      <c r="C689" s="6" t="s">
        <v>771</v>
      </c>
      <c r="D689" s="22" t="s">
        <v>100</v>
      </c>
      <c r="E689" s="100">
        <v>400</v>
      </c>
    </row>
    <row r="690" spans="1:7" x14ac:dyDescent="0.2">
      <c r="A690" s="25">
        <f t="shared" si="70"/>
        <v>32</v>
      </c>
      <c r="B690" s="18">
        <f t="shared" si="69"/>
        <v>32.139999999999972</v>
      </c>
      <c r="C690" s="6" t="s">
        <v>269</v>
      </c>
      <c r="D690" s="22"/>
      <c r="E690" s="100">
        <v>1</v>
      </c>
    </row>
    <row r="691" spans="1:7" x14ac:dyDescent="0.2">
      <c r="A691" s="25">
        <f t="shared" si="70"/>
        <v>32</v>
      </c>
      <c r="B691" s="18">
        <f t="shared" si="69"/>
        <v>32.14999999999997</v>
      </c>
      <c r="C691" s="6" t="s">
        <v>132</v>
      </c>
      <c r="D691" s="22" t="s">
        <v>122</v>
      </c>
      <c r="E691" s="100">
        <v>1</v>
      </c>
    </row>
    <row r="692" spans="1:7" x14ac:dyDescent="0.2">
      <c r="A692" s="25">
        <f t="shared" si="70"/>
        <v>32</v>
      </c>
      <c r="B692" s="18">
        <f t="shared" si="69"/>
        <v>32.159999999999968</v>
      </c>
      <c r="C692" s="6" t="s">
        <v>102</v>
      </c>
      <c r="D692" s="22" t="s">
        <v>122</v>
      </c>
      <c r="E692" s="100">
        <v>1</v>
      </c>
    </row>
    <row r="693" spans="1:7" x14ac:dyDescent="0.2">
      <c r="A693" s="25"/>
      <c r="B693" s="18"/>
      <c r="C693" s="23" t="s">
        <v>103</v>
      </c>
      <c r="D693" s="20"/>
      <c r="E693" s="100"/>
    </row>
    <row r="694" spans="1:7" ht="25.5" x14ac:dyDescent="0.2">
      <c r="A694" s="41">
        <f>A676+1</f>
        <v>33</v>
      </c>
      <c r="B694" s="13">
        <f>A694</f>
        <v>33</v>
      </c>
      <c r="C694" s="30" t="s">
        <v>772</v>
      </c>
      <c r="D694" s="85"/>
      <c r="E694" s="97"/>
      <c r="F694" s="122">
        <v>25000</v>
      </c>
      <c r="G694" s="122">
        <f>F694*5</f>
        <v>125000</v>
      </c>
    </row>
    <row r="695" spans="1:7" x14ac:dyDescent="0.2">
      <c r="A695" s="25">
        <f>A694</f>
        <v>33</v>
      </c>
      <c r="B695" s="21">
        <f>B694+0.01</f>
        <v>33.01</v>
      </c>
      <c r="C695" s="51" t="s">
        <v>773</v>
      </c>
      <c r="D695" s="27" t="s">
        <v>100</v>
      </c>
      <c r="E695" s="100">
        <v>100</v>
      </c>
    </row>
    <row r="696" spans="1:7" x14ac:dyDescent="0.2">
      <c r="A696" s="25">
        <f t="shared" ref="A696:A699" si="71">A695</f>
        <v>33</v>
      </c>
      <c r="B696" s="21">
        <f t="shared" ref="B696:B699" si="72">B695+0.01</f>
        <v>33.019999999999996</v>
      </c>
      <c r="C696" s="28" t="s">
        <v>774</v>
      </c>
      <c r="D696" s="27" t="s">
        <v>100</v>
      </c>
      <c r="E696" s="100">
        <v>200</v>
      </c>
    </row>
    <row r="697" spans="1:7" x14ac:dyDescent="0.2">
      <c r="A697" s="25">
        <f>A696</f>
        <v>33</v>
      </c>
      <c r="B697" s="21">
        <f t="shared" si="72"/>
        <v>33.029999999999994</v>
      </c>
      <c r="C697" s="6" t="s">
        <v>269</v>
      </c>
      <c r="D697" s="33"/>
      <c r="E697" s="103">
        <v>1</v>
      </c>
    </row>
    <row r="698" spans="1:7" x14ac:dyDescent="0.2">
      <c r="A698" s="25">
        <f t="shared" si="71"/>
        <v>33</v>
      </c>
      <c r="B698" s="21">
        <f t="shared" si="72"/>
        <v>33.039999999999992</v>
      </c>
      <c r="C698" s="28" t="s">
        <v>132</v>
      </c>
      <c r="D698" s="33" t="s">
        <v>122</v>
      </c>
      <c r="E698" s="100">
        <v>1</v>
      </c>
    </row>
    <row r="699" spans="1:7" x14ac:dyDescent="0.2">
      <c r="A699" s="25">
        <f t="shared" si="71"/>
        <v>33</v>
      </c>
      <c r="B699" s="21">
        <f t="shared" si="72"/>
        <v>33.04999999999999</v>
      </c>
      <c r="C699" s="28" t="s">
        <v>102</v>
      </c>
      <c r="D699" s="33" t="s">
        <v>122</v>
      </c>
      <c r="E699" s="100">
        <v>1</v>
      </c>
    </row>
    <row r="700" spans="1:7" x14ac:dyDescent="0.2">
      <c r="A700" s="25"/>
      <c r="B700" s="21"/>
      <c r="C700" s="23" t="s">
        <v>103</v>
      </c>
      <c r="D700" s="20"/>
      <c r="E700" s="100"/>
    </row>
    <row r="701" spans="1:7" ht="38.25" x14ac:dyDescent="0.2">
      <c r="A701" s="29">
        <f>A694+1</f>
        <v>34</v>
      </c>
      <c r="B701" s="13">
        <f>A701</f>
        <v>34</v>
      </c>
      <c r="C701" s="30" t="s">
        <v>20</v>
      </c>
      <c r="D701" s="85"/>
      <c r="E701" s="97"/>
      <c r="F701" s="122">
        <v>148000</v>
      </c>
      <c r="G701" s="122">
        <f>F701*5</f>
        <v>740000</v>
      </c>
    </row>
    <row r="702" spans="1:7" x14ac:dyDescent="0.2">
      <c r="A702" s="25">
        <f t="shared" ref="A702:A765" si="73">A701</f>
        <v>34</v>
      </c>
      <c r="B702" s="42">
        <f>B701+0.01</f>
        <v>34.01</v>
      </c>
      <c r="C702" s="6" t="s">
        <v>98</v>
      </c>
      <c r="D702" s="27" t="s">
        <v>100</v>
      </c>
      <c r="E702" s="107">
        <v>300</v>
      </c>
    </row>
    <row r="703" spans="1:7" x14ac:dyDescent="0.2">
      <c r="A703" s="25">
        <f t="shared" si="73"/>
        <v>34</v>
      </c>
      <c r="B703" s="42">
        <f t="shared" ref="B703:B766" si="74">B702+0.01</f>
        <v>34.019999999999996</v>
      </c>
      <c r="C703" s="6" t="s">
        <v>117</v>
      </c>
      <c r="D703" s="27" t="s">
        <v>100</v>
      </c>
      <c r="E703" s="107">
        <v>300</v>
      </c>
    </row>
    <row r="704" spans="1:7" x14ac:dyDescent="0.2">
      <c r="A704" s="25">
        <f t="shared" si="73"/>
        <v>34</v>
      </c>
      <c r="B704" s="42">
        <f t="shared" si="74"/>
        <v>34.029999999999994</v>
      </c>
      <c r="C704" s="6" t="s">
        <v>118</v>
      </c>
      <c r="D704" s="27" t="s">
        <v>100</v>
      </c>
      <c r="E704" s="107">
        <v>100</v>
      </c>
    </row>
    <row r="705" spans="1:7" x14ac:dyDescent="0.2">
      <c r="A705" s="25">
        <f t="shared" si="73"/>
        <v>34</v>
      </c>
      <c r="B705" s="42">
        <f t="shared" si="74"/>
        <v>34.039999999999992</v>
      </c>
      <c r="C705" s="6" t="s">
        <v>557</v>
      </c>
      <c r="D705" s="27" t="s">
        <v>100</v>
      </c>
      <c r="E705" s="107">
        <v>100</v>
      </c>
      <c r="F705"/>
      <c r="G705"/>
    </row>
    <row r="706" spans="1:7" x14ac:dyDescent="0.2">
      <c r="A706" s="25">
        <f t="shared" si="73"/>
        <v>34</v>
      </c>
      <c r="B706" s="42">
        <f t="shared" si="74"/>
        <v>34.04999999999999</v>
      </c>
      <c r="C706" s="28" t="s">
        <v>552</v>
      </c>
      <c r="D706" s="27" t="s">
        <v>100</v>
      </c>
      <c r="E706" s="104">
        <v>100</v>
      </c>
      <c r="F706"/>
      <c r="G706"/>
    </row>
    <row r="707" spans="1:7" x14ac:dyDescent="0.2">
      <c r="A707" s="25">
        <f t="shared" si="73"/>
        <v>34</v>
      </c>
      <c r="B707" s="42">
        <f t="shared" si="74"/>
        <v>34.059999999999988</v>
      </c>
      <c r="C707" s="28" t="s">
        <v>39</v>
      </c>
      <c r="D707" s="27" t="s">
        <v>100</v>
      </c>
      <c r="E707" s="104">
        <v>3000</v>
      </c>
      <c r="F707"/>
      <c r="G707"/>
    </row>
    <row r="708" spans="1:7" x14ac:dyDescent="0.2">
      <c r="A708" s="25">
        <f t="shared" si="73"/>
        <v>34</v>
      </c>
      <c r="B708" s="42">
        <f t="shared" si="74"/>
        <v>34.069999999999986</v>
      </c>
      <c r="C708" s="28" t="s">
        <v>313</v>
      </c>
      <c r="D708" s="27" t="s">
        <v>100</v>
      </c>
      <c r="E708" s="104">
        <v>500</v>
      </c>
      <c r="F708"/>
      <c r="G708"/>
    </row>
    <row r="709" spans="1:7" x14ac:dyDescent="0.2">
      <c r="A709" s="25">
        <f t="shared" si="73"/>
        <v>34</v>
      </c>
      <c r="B709" s="42">
        <f t="shared" si="74"/>
        <v>34.079999999999984</v>
      </c>
      <c r="C709" s="28" t="s">
        <v>119</v>
      </c>
      <c r="D709" s="27" t="s">
        <v>100</v>
      </c>
      <c r="E709" s="104">
        <v>1300</v>
      </c>
      <c r="F709"/>
      <c r="G709"/>
    </row>
    <row r="710" spans="1:7" x14ac:dyDescent="0.2">
      <c r="A710" s="25">
        <f t="shared" si="73"/>
        <v>34</v>
      </c>
      <c r="B710" s="42">
        <f t="shared" si="74"/>
        <v>34.089999999999982</v>
      </c>
      <c r="C710" s="28" t="s">
        <v>114</v>
      </c>
      <c r="D710" s="27" t="s">
        <v>100</v>
      </c>
      <c r="E710" s="104">
        <v>1000</v>
      </c>
      <c r="F710"/>
      <c r="G710"/>
    </row>
    <row r="711" spans="1:7" x14ac:dyDescent="0.2">
      <c r="A711" s="25">
        <f t="shared" si="73"/>
        <v>34</v>
      </c>
      <c r="B711" s="42">
        <f t="shared" si="74"/>
        <v>34.09999999999998</v>
      </c>
      <c r="C711" s="28" t="s">
        <v>560</v>
      </c>
      <c r="D711" s="27" t="s">
        <v>100</v>
      </c>
      <c r="E711" s="104">
        <v>200</v>
      </c>
      <c r="F711"/>
      <c r="G711"/>
    </row>
    <row r="712" spans="1:7" x14ac:dyDescent="0.2">
      <c r="A712" s="25">
        <f t="shared" si="73"/>
        <v>34</v>
      </c>
      <c r="B712" s="42">
        <f t="shared" si="74"/>
        <v>34.109999999999978</v>
      </c>
      <c r="C712" s="28" t="s">
        <v>558</v>
      </c>
      <c r="D712" s="27" t="s">
        <v>100</v>
      </c>
      <c r="E712" s="107">
        <v>100</v>
      </c>
      <c r="F712"/>
      <c r="G712"/>
    </row>
    <row r="713" spans="1:7" x14ac:dyDescent="0.2">
      <c r="A713" s="25">
        <f t="shared" si="73"/>
        <v>34</v>
      </c>
      <c r="B713" s="42">
        <f t="shared" si="74"/>
        <v>34.119999999999976</v>
      </c>
      <c r="C713" s="28" t="s">
        <v>559</v>
      </c>
      <c r="D713" s="27" t="s">
        <v>100</v>
      </c>
      <c r="E713" s="107">
        <v>300</v>
      </c>
      <c r="F713"/>
      <c r="G713"/>
    </row>
    <row r="714" spans="1:7" x14ac:dyDescent="0.2">
      <c r="A714" s="25">
        <f t="shared" si="73"/>
        <v>34</v>
      </c>
      <c r="B714" s="42">
        <f t="shared" si="74"/>
        <v>34.129999999999974</v>
      </c>
      <c r="C714" s="26" t="s">
        <v>105</v>
      </c>
      <c r="D714" s="27" t="s">
        <v>263</v>
      </c>
      <c r="E714" s="107">
        <v>1400</v>
      </c>
      <c r="F714"/>
      <c r="G714"/>
    </row>
    <row r="715" spans="1:7" x14ac:dyDescent="0.2">
      <c r="A715" s="25">
        <f t="shared" si="73"/>
        <v>34</v>
      </c>
      <c r="B715" s="42">
        <f t="shared" si="74"/>
        <v>34.139999999999972</v>
      </c>
      <c r="C715" s="26" t="s">
        <v>106</v>
      </c>
      <c r="D715" s="27" t="s">
        <v>263</v>
      </c>
      <c r="E715" s="107">
        <v>100</v>
      </c>
      <c r="F715"/>
      <c r="G715"/>
    </row>
    <row r="716" spans="1:7" x14ac:dyDescent="0.2">
      <c r="A716" s="25">
        <f t="shared" si="73"/>
        <v>34</v>
      </c>
      <c r="B716" s="42">
        <f t="shared" si="74"/>
        <v>34.14999999999997</v>
      </c>
      <c r="C716" s="26" t="s">
        <v>107</v>
      </c>
      <c r="D716" s="32" t="s">
        <v>263</v>
      </c>
      <c r="E716" s="107">
        <v>100</v>
      </c>
      <c r="F716"/>
      <c r="G716"/>
    </row>
    <row r="717" spans="1:7" x14ac:dyDescent="0.2">
      <c r="A717" s="25">
        <f t="shared" si="73"/>
        <v>34</v>
      </c>
      <c r="B717" s="42">
        <f t="shared" si="74"/>
        <v>34.159999999999968</v>
      </c>
      <c r="C717" s="26" t="s">
        <v>108</v>
      </c>
      <c r="D717" s="32" t="s">
        <v>263</v>
      </c>
      <c r="E717" s="107">
        <v>300</v>
      </c>
      <c r="F717"/>
      <c r="G717"/>
    </row>
    <row r="718" spans="1:7" x14ac:dyDescent="0.2">
      <c r="A718" s="25">
        <f t="shared" si="73"/>
        <v>34</v>
      </c>
      <c r="B718" s="42">
        <f t="shared" si="74"/>
        <v>34.169999999999966</v>
      </c>
      <c r="C718" s="26" t="s">
        <v>236</v>
      </c>
      <c r="D718" s="32" t="s">
        <v>263</v>
      </c>
      <c r="E718" s="107">
        <v>500</v>
      </c>
      <c r="F718"/>
      <c r="G718"/>
    </row>
    <row r="719" spans="1:7" x14ac:dyDescent="0.2">
      <c r="A719" s="25">
        <f t="shared" si="73"/>
        <v>34</v>
      </c>
      <c r="B719" s="42">
        <f t="shared" si="74"/>
        <v>34.179999999999964</v>
      </c>
      <c r="C719" s="26" t="s">
        <v>216</v>
      </c>
      <c r="D719" s="32" t="s">
        <v>263</v>
      </c>
      <c r="E719" s="107">
        <v>100</v>
      </c>
      <c r="F719"/>
      <c r="G719"/>
    </row>
    <row r="720" spans="1:7" x14ac:dyDescent="0.2">
      <c r="A720" s="25">
        <f t="shared" si="73"/>
        <v>34</v>
      </c>
      <c r="B720" s="42">
        <f t="shared" si="74"/>
        <v>34.189999999999962</v>
      </c>
      <c r="C720" s="26" t="s">
        <v>232</v>
      </c>
      <c r="D720" s="32" t="s">
        <v>263</v>
      </c>
      <c r="E720" s="107">
        <v>200</v>
      </c>
      <c r="F720"/>
      <c r="G720"/>
    </row>
    <row r="721" spans="1:7" x14ac:dyDescent="0.2">
      <c r="A721" s="25">
        <f t="shared" si="73"/>
        <v>34</v>
      </c>
      <c r="B721" s="42">
        <f t="shared" si="74"/>
        <v>34.19999999999996</v>
      </c>
      <c r="C721" s="26" t="s">
        <v>267</v>
      </c>
      <c r="D721" s="32" t="s">
        <v>263</v>
      </c>
      <c r="E721" s="107">
        <v>200</v>
      </c>
      <c r="F721"/>
      <c r="G721"/>
    </row>
    <row r="722" spans="1:7" x14ac:dyDescent="0.2">
      <c r="A722" s="25">
        <f t="shared" si="73"/>
        <v>34</v>
      </c>
      <c r="B722" s="42">
        <f t="shared" si="74"/>
        <v>34.209999999999958</v>
      </c>
      <c r="C722" s="72" t="s">
        <v>181</v>
      </c>
      <c r="D722" s="32" t="s">
        <v>264</v>
      </c>
      <c r="E722" s="107">
        <v>3000</v>
      </c>
      <c r="F722"/>
      <c r="G722"/>
    </row>
    <row r="723" spans="1:7" x14ac:dyDescent="0.2">
      <c r="A723" s="25">
        <f t="shared" si="73"/>
        <v>34</v>
      </c>
      <c r="B723" s="42">
        <f t="shared" si="74"/>
        <v>34.219999999999956</v>
      </c>
      <c r="C723" s="73" t="s">
        <v>109</v>
      </c>
      <c r="D723" s="32" t="s">
        <v>264</v>
      </c>
      <c r="E723" s="107">
        <v>10000</v>
      </c>
      <c r="F723"/>
      <c r="G723"/>
    </row>
    <row r="724" spans="1:7" x14ac:dyDescent="0.2">
      <c r="A724" s="25">
        <f t="shared" si="73"/>
        <v>34</v>
      </c>
      <c r="B724" s="42">
        <f t="shared" si="74"/>
        <v>34.229999999999954</v>
      </c>
      <c r="C724" s="73" t="s">
        <v>89</v>
      </c>
      <c r="D724" s="32" t="s">
        <v>264</v>
      </c>
      <c r="E724" s="107">
        <v>200</v>
      </c>
      <c r="F724"/>
      <c r="G724"/>
    </row>
    <row r="725" spans="1:7" x14ac:dyDescent="0.2">
      <c r="A725" s="25">
        <f t="shared" si="73"/>
        <v>34</v>
      </c>
      <c r="B725" s="42">
        <f t="shared" si="74"/>
        <v>34.239999999999952</v>
      </c>
      <c r="C725" s="73" t="s">
        <v>110</v>
      </c>
      <c r="D725" s="27" t="s">
        <v>264</v>
      </c>
      <c r="E725" s="107">
        <v>10000</v>
      </c>
      <c r="F725"/>
      <c r="G725"/>
    </row>
    <row r="726" spans="1:7" x14ac:dyDescent="0.2">
      <c r="A726" s="25">
        <f t="shared" si="73"/>
        <v>34</v>
      </c>
      <c r="B726" s="42">
        <f t="shared" si="74"/>
        <v>34.24999999999995</v>
      </c>
      <c r="C726" s="73" t="s">
        <v>111</v>
      </c>
      <c r="D726" s="27" t="s">
        <v>264</v>
      </c>
      <c r="E726" s="107">
        <v>200</v>
      </c>
      <c r="F726"/>
      <c r="G726"/>
    </row>
    <row r="727" spans="1:7" x14ac:dyDescent="0.2">
      <c r="A727" s="25">
        <f t="shared" si="73"/>
        <v>34</v>
      </c>
      <c r="B727" s="42">
        <f t="shared" si="74"/>
        <v>34.259999999999948</v>
      </c>
      <c r="C727" s="73" t="s">
        <v>321</v>
      </c>
      <c r="D727" s="27"/>
      <c r="E727" s="107">
        <v>300</v>
      </c>
      <c r="F727"/>
      <c r="G727"/>
    </row>
    <row r="728" spans="1:7" x14ac:dyDescent="0.2">
      <c r="A728" s="25">
        <f t="shared" si="73"/>
        <v>34</v>
      </c>
      <c r="B728" s="42">
        <f t="shared" si="74"/>
        <v>34.269999999999946</v>
      </c>
      <c r="C728" s="73" t="s">
        <v>550</v>
      </c>
      <c r="D728" s="27" t="s">
        <v>264</v>
      </c>
      <c r="E728" s="107">
        <v>300</v>
      </c>
      <c r="F728"/>
      <c r="G728"/>
    </row>
    <row r="729" spans="1:7" x14ac:dyDescent="0.2">
      <c r="A729" s="25">
        <f t="shared" si="73"/>
        <v>34</v>
      </c>
      <c r="B729" s="42">
        <f t="shared" si="74"/>
        <v>34.279999999999944</v>
      </c>
      <c r="C729" s="73" t="s">
        <v>180</v>
      </c>
      <c r="D729" s="27" t="s">
        <v>264</v>
      </c>
      <c r="E729" s="107">
        <v>300</v>
      </c>
      <c r="F729"/>
      <c r="G729"/>
    </row>
    <row r="730" spans="1:7" x14ac:dyDescent="0.2">
      <c r="A730" s="25">
        <f t="shared" si="73"/>
        <v>34</v>
      </c>
      <c r="B730" s="42">
        <f t="shared" si="74"/>
        <v>34.289999999999942</v>
      </c>
      <c r="C730" s="73" t="s">
        <v>112</v>
      </c>
      <c r="D730" s="27" t="s">
        <v>264</v>
      </c>
      <c r="E730" s="107">
        <v>400</v>
      </c>
      <c r="F730"/>
      <c r="G730"/>
    </row>
    <row r="731" spans="1:7" x14ac:dyDescent="0.2">
      <c r="A731" s="25">
        <f t="shared" si="73"/>
        <v>34</v>
      </c>
      <c r="B731" s="42">
        <f t="shared" si="74"/>
        <v>34.29999999999994</v>
      </c>
      <c r="C731" s="26" t="s">
        <v>124</v>
      </c>
      <c r="D731" s="27" t="s">
        <v>264</v>
      </c>
      <c r="E731" s="107">
        <v>400</v>
      </c>
      <c r="F731"/>
      <c r="G731"/>
    </row>
    <row r="732" spans="1:7" x14ac:dyDescent="0.2">
      <c r="A732" s="25">
        <f t="shared" si="73"/>
        <v>34</v>
      </c>
      <c r="B732" s="42">
        <f t="shared" si="74"/>
        <v>34.309999999999938</v>
      </c>
      <c r="C732" s="26" t="s">
        <v>125</v>
      </c>
      <c r="D732" s="27" t="s">
        <v>264</v>
      </c>
      <c r="E732" s="107">
        <v>400</v>
      </c>
      <c r="F732"/>
      <c r="G732"/>
    </row>
    <row r="733" spans="1:7" x14ac:dyDescent="0.2">
      <c r="A733" s="25">
        <f t="shared" si="73"/>
        <v>34</v>
      </c>
      <c r="B733" s="42">
        <f t="shared" si="74"/>
        <v>34.319999999999936</v>
      </c>
      <c r="C733" s="26" t="s">
        <v>126</v>
      </c>
      <c r="D733" s="27" t="s">
        <v>264</v>
      </c>
      <c r="E733" s="104">
        <v>400</v>
      </c>
      <c r="F733"/>
      <c r="G733"/>
    </row>
    <row r="734" spans="1:7" ht="25.5" x14ac:dyDescent="0.2">
      <c r="A734" s="25">
        <f t="shared" si="73"/>
        <v>34</v>
      </c>
      <c r="B734" s="42">
        <f t="shared" si="74"/>
        <v>34.329999999999934</v>
      </c>
      <c r="C734" s="26" t="s">
        <v>182</v>
      </c>
      <c r="D734" s="27" t="s">
        <v>264</v>
      </c>
      <c r="E734" s="104">
        <v>200</v>
      </c>
      <c r="F734"/>
      <c r="G734"/>
    </row>
    <row r="735" spans="1:7" x14ac:dyDescent="0.2">
      <c r="A735" s="25">
        <f t="shared" si="73"/>
        <v>34</v>
      </c>
      <c r="B735" s="42">
        <f t="shared" si="74"/>
        <v>34.339999999999932</v>
      </c>
      <c r="C735" s="26" t="s">
        <v>127</v>
      </c>
      <c r="D735" s="27" t="s">
        <v>264</v>
      </c>
      <c r="E735" s="104">
        <v>1400</v>
      </c>
      <c r="F735"/>
      <c r="G735"/>
    </row>
    <row r="736" spans="1:7" x14ac:dyDescent="0.2">
      <c r="A736" s="25">
        <f t="shared" si="73"/>
        <v>34</v>
      </c>
      <c r="B736" s="42">
        <f t="shared" si="74"/>
        <v>34.34999999999993</v>
      </c>
      <c r="C736" s="26" t="s">
        <v>128</v>
      </c>
      <c r="D736" s="27" t="s">
        <v>264</v>
      </c>
      <c r="E736" s="104">
        <v>100</v>
      </c>
      <c r="F736"/>
      <c r="G736"/>
    </row>
    <row r="737" spans="1:7" x14ac:dyDescent="0.2">
      <c r="A737" s="25">
        <f t="shared" si="73"/>
        <v>34</v>
      </c>
      <c r="B737" s="42">
        <f t="shared" si="74"/>
        <v>34.359999999999928</v>
      </c>
      <c r="C737" s="26" t="s">
        <v>129</v>
      </c>
      <c r="D737" s="27" t="s">
        <v>264</v>
      </c>
      <c r="E737" s="104">
        <v>12000</v>
      </c>
      <c r="F737"/>
      <c r="G737"/>
    </row>
    <row r="738" spans="1:7" x14ac:dyDescent="0.2">
      <c r="A738" s="25">
        <f t="shared" si="73"/>
        <v>34</v>
      </c>
      <c r="B738" s="42">
        <f t="shared" si="74"/>
        <v>34.369999999999926</v>
      </c>
      <c r="C738" s="26" t="s">
        <v>179</v>
      </c>
      <c r="D738" s="27" t="s">
        <v>264</v>
      </c>
      <c r="E738" s="104">
        <v>500</v>
      </c>
      <c r="F738"/>
      <c r="G738"/>
    </row>
    <row r="739" spans="1:7" x14ac:dyDescent="0.2">
      <c r="A739" s="25">
        <f t="shared" si="73"/>
        <v>34</v>
      </c>
      <c r="B739" s="42">
        <f t="shared" si="74"/>
        <v>34.379999999999924</v>
      </c>
      <c r="C739" s="26" t="s">
        <v>164</v>
      </c>
      <c r="D739" s="27" t="s">
        <v>264</v>
      </c>
      <c r="E739" s="104">
        <v>6000</v>
      </c>
      <c r="F739"/>
      <c r="G739"/>
    </row>
    <row r="740" spans="1:7" x14ac:dyDescent="0.2">
      <c r="A740" s="25">
        <f t="shared" si="73"/>
        <v>34</v>
      </c>
      <c r="B740" s="42">
        <f t="shared" si="74"/>
        <v>34.389999999999922</v>
      </c>
      <c r="C740" s="26" t="s">
        <v>314</v>
      </c>
      <c r="D740" s="27" t="s">
        <v>264</v>
      </c>
      <c r="E740" s="104">
        <v>1800</v>
      </c>
      <c r="F740"/>
      <c r="G740"/>
    </row>
    <row r="741" spans="1:7" x14ac:dyDescent="0.2">
      <c r="A741" s="25">
        <f t="shared" si="73"/>
        <v>34</v>
      </c>
      <c r="B741" s="42">
        <f t="shared" si="74"/>
        <v>34.39999999999992</v>
      </c>
      <c r="C741" s="26" t="s">
        <v>315</v>
      </c>
      <c r="D741" s="27" t="s">
        <v>264</v>
      </c>
      <c r="E741" s="104">
        <v>1500</v>
      </c>
      <c r="F741"/>
      <c r="G741"/>
    </row>
    <row r="742" spans="1:7" ht="25.5" x14ac:dyDescent="0.2">
      <c r="A742" s="25">
        <f t="shared" si="73"/>
        <v>34</v>
      </c>
      <c r="B742" s="42">
        <f t="shared" si="74"/>
        <v>34.409999999999918</v>
      </c>
      <c r="C742" s="26" t="s">
        <v>251</v>
      </c>
      <c r="D742" s="27" t="s">
        <v>264</v>
      </c>
      <c r="E742" s="104">
        <v>400</v>
      </c>
      <c r="F742"/>
      <c r="G742"/>
    </row>
    <row r="743" spans="1:7" x14ac:dyDescent="0.2">
      <c r="A743" s="25">
        <f t="shared" si="73"/>
        <v>34</v>
      </c>
      <c r="B743" s="42">
        <f t="shared" si="74"/>
        <v>34.419999999999916</v>
      </c>
      <c r="C743" s="26" t="s">
        <v>275</v>
      </c>
      <c r="D743" s="27" t="s">
        <v>264</v>
      </c>
      <c r="E743" s="104">
        <v>200</v>
      </c>
      <c r="F743"/>
      <c r="G743"/>
    </row>
    <row r="744" spans="1:7" ht="25.5" x14ac:dyDescent="0.2">
      <c r="A744" s="25">
        <f t="shared" si="73"/>
        <v>34</v>
      </c>
      <c r="B744" s="42">
        <f t="shared" si="74"/>
        <v>34.429999999999914</v>
      </c>
      <c r="C744" s="73" t="s">
        <v>252</v>
      </c>
      <c r="D744" s="32" t="s">
        <v>264</v>
      </c>
      <c r="E744" s="107">
        <v>1400</v>
      </c>
      <c r="F744"/>
      <c r="G744"/>
    </row>
    <row r="745" spans="1:7" x14ac:dyDescent="0.2">
      <c r="A745" s="25">
        <f t="shared" si="73"/>
        <v>34</v>
      </c>
      <c r="B745" s="42">
        <f t="shared" si="74"/>
        <v>34.439999999999912</v>
      </c>
      <c r="C745" s="73" t="s">
        <v>225</v>
      </c>
      <c r="D745" s="32" t="s">
        <v>264</v>
      </c>
      <c r="E745" s="107">
        <v>500</v>
      </c>
      <c r="F745"/>
      <c r="G745"/>
    </row>
    <row r="746" spans="1:7" x14ac:dyDescent="0.2">
      <c r="A746" s="25">
        <f t="shared" si="73"/>
        <v>34</v>
      </c>
      <c r="B746" s="42">
        <f t="shared" si="74"/>
        <v>34.44999999999991</v>
      </c>
      <c r="C746" s="73" t="s">
        <v>226</v>
      </c>
      <c r="D746" s="32" t="s">
        <v>264</v>
      </c>
      <c r="E746" s="107">
        <v>200</v>
      </c>
      <c r="F746"/>
      <c r="G746"/>
    </row>
    <row r="747" spans="1:7" x14ac:dyDescent="0.2">
      <c r="A747" s="25">
        <f t="shared" si="73"/>
        <v>34</v>
      </c>
      <c r="B747" s="42">
        <f t="shared" si="74"/>
        <v>34.459999999999908</v>
      </c>
      <c r="C747" s="73" t="s">
        <v>322</v>
      </c>
      <c r="D747" s="32" t="s">
        <v>989</v>
      </c>
      <c r="E747" s="107">
        <v>500</v>
      </c>
      <c r="F747"/>
      <c r="G747"/>
    </row>
    <row r="748" spans="1:7" x14ac:dyDescent="0.2">
      <c r="A748" s="25">
        <f t="shared" si="73"/>
        <v>34</v>
      </c>
      <c r="B748" s="42">
        <f t="shared" si="74"/>
        <v>34.469999999999906</v>
      </c>
      <c r="C748" s="73" t="s">
        <v>227</v>
      </c>
      <c r="D748" s="32" t="s">
        <v>264</v>
      </c>
      <c r="E748" s="107">
        <v>300</v>
      </c>
      <c r="F748"/>
      <c r="G748"/>
    </row>
    <row r="749" spans="1:7" ht="25.5" x14ac:dyDescent="0.2">
      <c r="A749" s="25">
        <f t="shared" si="73"/>
        <v>34</v>
      </c>
      <c r="B749" s="42">
        <f t="shared" si="74"/>
        <v>34.479999999999905</v>
      </c>
      <c r="C749" s="26" t="s">
        <v>228</v>
      </c>
      <c r="D749" s="32" t="s">
        <v>264</v>
      </c>
      <c r="E749" s="107">
        <v>1000</v>
      </c>
      <c r="F749"/>
      <c r="G749"/>
    </row>
    <row r="750" spans="1:7" x14ac:dyDescent="0.2">
      <c r="A750" s="25">
        <f t="shared" si="73"/>
        <v>34</v>
      </c>
      <c r="B750" s="42">
        <f t="shared" si="74"/>
        <v>34.489999999999903</v>
      </c>
      <c r="C750" s="26" t="s">
        <v>316</v>
      </c>
      <c r="D750" s="32" t="s">
        <v>264</v>
      </c>
      <c r="E750" s="107">
        <v>200</v>
      </c>
      <c r="F750"/>
      <c r="G750"/>
    </row>
    <row r="751" spans="1:7" x14ac:dyDescent="0.2">
      <c r="A751" s="25">
        <f t="shared" si="73"/>
        <v>34</v>
      </c>
      <c r="B751" s="42">
        <f t="shared" si="74"/>
        <v>34.499999999999901</v>
      </c>
      <c r="C751" s="26" t="s">
        <v>198</v>
      </c>
      <c r="D751" s="32" t="s">
        <v>264</v>
      </c>
      <c r="E751" s="107">
        <v>40</v>
      </c>
      <c r="F751"/>
      <c r="G751"/>
    </row>
    <row r="752" spans="1:7" x14ac:dyDescent="0.2">
      <c r="A752" s="25">
        <f t="shared" si="73"/>
        <v>34</v>
      </c>
      <c r="B752" s="42">
        <f t="shared" si="74"/>
        <v>34.509999999999899</v>
      </c>
      <c r="C752" s="26" t="s">
        <v>274</v>
      </c>
      <c r="D752" s="32" t="s">
        <v>264</v>
      </c>
      <c r="E752" s="107">
        <v>40</v>
      </c>
      <c r="F752"/>
      <c r="G752"/>
    </row>
    <row r="753" spans="1:7" x14ac:dyDescent="0.2">
      <c r="A753" s="25">
        <f t="shared" si="73"/>
        <v>34</v>
      </c>
      <c r="B753" s="42">
        <f t="shared" si="74"/>
        <v>34.519999999999897</v>
      </c>
      <c r="C753" s="26" t="s">
        <v>183</v>
      </c>
      <c r="D753" s="32" t="s">
        <v>264</v>
      </c>
      <c r="E753" s="107">
        <v>40</v>
      </c>
      <c r="F753"/>
      <c r="G753"/>
    </row>
    <row r="754" spans="1:7" x14ac:dyDescent="0.2">
      <c r="A754" s="25">
        <f t="shared" si="73"/>
        <v>34</v>
      </c>
      <c r="B754" s="42">
        <f t="shared" si="74"/>
        <v>34.529999999999895</v>
      </c>
      <c r="C754" s="26" t="s">
        <v>231</v>
      </c>
      <c r="D754" s="32" t="s">
        <v>264</v>
      </c>
      <c r="E754" s="107">
        <v>40</v>
      </c>
      <c r="F754"/>
      <c r="G754"/>
    </row>
    <row r="755" spans="1:7" x14ac:dyDescent="0.2">
      <c r="A755" s="25">
        <f t="shared" si="73"/>
        <v>34</v>
      </c>
      <c r="B755" s="42">
        <f t="shared" si="74"/>
        <v>34.539999999999893</v>
      </c>
      <c r="C755" s="26" t="s">
        <v>276</v>
      </c>
      <c r="D755" s="32" t="s">
        <v>264</v>
      </c>
      <c r="E755" s="107">
        <v>200</v>
      </c>
      <c r="F755"/>
      <c r="G755"/>
    </row>
    <row r="756" spans="1:7" x14ac:dyDescent="0.2">
      <c r="A756" s="25">
        <f t="shared" si="73"/>
        <v>34</v>
      </c>
      <c r="B756" s="42">
        <f t="shared" si="74"/>
        <v>34.549999999999891</v>
      </c>
      <c r="C756" s="26" t="s">
        <v>277</v>
      </c>
      <c r="D756" s="32" t="s">
        <v>264</v>
      </c>
      <c r="E756" s="107">
        <v>300</v>
      </c>
      <c r="F756"/>
      <c r="G756"/>
    </row>
    <row r="757" spans="1:7" x14ac:dyDescent="0.2">
      <c r="A757" s="25">
        <f t="shared" si="73"/>
        <v>34</v>
      </c>
      <c r="B757" s="42">
        <f t="shared" si="74"/>
        <v>34.559999999999889</v>
      </c>
      <c r="C757" s="26" t="s">
        <v>91</v>
      </c>
      <c r="D757" s="32" t="s">
        <v>264</v>
      </c>
      <c r="E757" s="107">
        <v>40</v>
      </c>
      <c r="F757"/>
      <c r="G757"/>
    </row>
    <row r="758" spans="1:7" x14ac:dyDescent="0.2">
      <c r="A758" s="25">
        <f t="shared" si="73"/>
        <v>34</v>
      </c>
      <c r="B758" s="42">
        <f t="shared" si="74"/>
        <v>34.569999999999887</v>
      </c>
      <c r="C758" s="26" t="s">
        <v>90</v>
      </c>
      <c r="D758" s="32" t="s">
        <v>264</v>
      </c>
      <c r="E758" s="107">
        <v>400</v>
      </c>
      <c r="F758"/>
      <c r="G758"/>
    </row>
    <row r="759" spans="1:7" x14ac:dyDescent="0.2">
      <c r="A759" s="25">
        <f t="shared" si="73"/>
        <v>34</v>
      </c>
      <c r="B759" s="42">
        <f t="shared" si="74"/>
        <v>34.579999999999885</v>
      </c>
      <c r="C759" s="26" t="s">
        <v>549</v>
      </c>
      <c r="D759" s="32" t="s">
        <v>264</v>
      </c>
      <c r="E759" s="107">
        <v>40</v>
      </c>
      <c r="F759"/>
      <c r="G759"/>
    </row>
    <row r="760" spans="1:7" ht="25.5" x14ac:dyDescent="0.2">
      <c r="A760" s="25">
        <f t="shared" si="73"/>
        <v>34</v>
      </c>
      <c r="B760" s="42">
        <f t="shared" si="74"/>
        <v>34.589999999999883</v>
      </c>
      <c r="C760" s="74" t="s">
        <v>317</v>
      </c>
      <c r="D760" s="32" t="s">
        <v>265</v>
      </c>
      <c r="E760" s="107">
        <v>500</v>
      </c>
      <c r="F760"/>
      <c r="G760"/>
    </row>
    <row r="761" spans="1:7" ht="25.5" x14ac:dyDescent="0.2">
      <c r="A761" s="25">
        <f t="shared" si="73"/>
        <v>34</v>
      </c>
      <c r="B761" s="42">
        <f t="shared" si="74"/>
        <v>34.599999999999881</v>
      </c>
      <c r="C761" s="74" t="s">
        <v>318</v>
      </c>
      <c r="D761" s="32" t="s">
        <v>265</v>
      </c>
      <c r="E761" s="107">
        <v>50</v>
      </c>
      <c r="F761"/>
      <c r="G761"/>
    </row>
    <row r="762" spans="1:7" ht="25.5" x14ac:dyDescent="0.2">
      <c r="A762" s="25">
        <f t="shared" si="73"/>
        <v>34</v>
      </c>
      <c r="B762" s="42">
        <f t="shared" si="74"/>
        <v>34.609999999999879</v>
      </c>
      <c r="C762" s="74" t="s">
        <v>319</v>
      </c>
      <c r="D762" s="27" t="s">
        <v>265</v>
      </c>
      <c r="E762" s="104">
        <v>250</v>
      </c>
      <c r="F762"/>
      <c r="G762"/>
    </row>
    <row r="763" spans="1:7" x14ac:dyDescent="0.2">
      <c r="A763" s="25">
        <f t="shared" si="73"/>
        <v>34</v>
      </c>
      <c r="B763" s="42">
        <f t="shared" si="74"/>
        <v>34.619999999999877</v>
      </c>
      <c r="C763" s="74" t="s">
        <v>237</v>
      </c>
      <c r="D763" s="27" t="s">
        <v>100</v>
      </c>
      <c r="E763" s="104">
        <v>100</v>
      </c>
      <c r="F763"/>
      <c r="G763"/>
    </row>
    <row r="764" spans="1:7" x14ac:dyDescent="0.2">
      <c r="A764" s="25">
        <f t="shared" si="73"/>
        <v>34</v>
      </c>
      <c r="B764" s="42">
        <f t="shared" si="74"/>
        <v>34.629999999999875</v>
      </c>
      <c r="C764" s="74" t="s">
        <v>238</v>
      </c>
      <c r="D764" s="27" t="s">
        <v>100</v>
      </c>
      <c r="E764" s="104">
        <v>100</v>
      </c>
      <c r="F764"/>
      <c r="G764"/>
    </row>
    <row r="765" spans="1:7" x14ac:dyDescent="0.2">
      <c r="A765" s="25">
        <f t="shared" si="73"/>
        <v>34</v>
      </c>
      <c r="B765" s="42">
        <f t="shared" si="74"/>
        <v>34.639999999999873</v>
      </c>
      <c r="C765" s="74" t="s">
        <v>239</v>
      </c>
      <c r="D765" s="27" t="s">
        <v>100</v>
      </c>
      <c r="E765" s="104">
        <v>100</v>
      </c>
      <c r="F765"/>
      <c r="G765"/>
    </row>
    <row r="766" spans="1:7" x14ac:dyDescent="0.2">
      <c r="A766" s="25">
        <f t="shared" ref="A766:A777" si="75">A765</f>
        <v>34</v>
      </c>
      <c r="B766" s="42">
        <f t="shared" si="74"/>
        <v>34.649999999999871</v>
      </c>
      <c r="C766" s="74" t="s">
        <v>240</v>
      </c>
      <c r="D766" s="27" t="s">
        <v>100</v>
      </c>
      <c r="E766" s="104">
        <v>300</v>
      </c>
      <c r="F766"/>
      <c r="G766"/>
    </row>
    <row r="767" spans="1:7" x14ac:dyDescent="0.2">
      <c r="A767" s="25">
        <f t="shared" si="75"/>
        <v>34</v>
      </c>
      <c r="B767" s="42">
        <f t="shared" ref="B767:B777" si="76">B766+0.01</f>
        <v>34.659999999999869</v>
      </c>
      <c r="C767" s="74" t="s">
        <v>241</v>
      </c>
      <c r="D767" s="27" t="s">
        <v>100</v>
      </c>
      <c r="E767" s="104">
        <v>200</v>
      </c>
      <c r="F767"/>
      <c r="G767"/>
    </row>
    <row r="768" spans="1:7" x14ac:dyDescent="0.2">
      <c r="A768" s="25">
        <f t="shared" si="75"/>
        <v>34</v>
      </c>
      <c r="B768" s="42">
        <f t="shared" si="76"/>
        <v>34.669999999999867</v>
      </c>
      <c r="C768" s="26" t="s">
        <v>242</v>
      </c>
      <c r="D768" s="27" t="s">
        <v>100</v>
      </c>
      <c r="E768" s="104">
        <v>100</v>
      </c>
      <c r="F768"/>
      <c r="G768"/>
    </row>
    <row r="769" spans="1:7" ht="25.5" x14ac:dyDescent="0.2">
      <c r="A769" s="25">
        <f t="shared" si="75"/>
        <v>34</v>
      </c>
      <c r="B769" s="42">
        <f t="shared" si="76"/>
        <v>34.679999999999865</v>
      </c>
      <c r="C769" s="26" t="s">
        <v>320</v>
      </c>
      <c r="D769" s="27" t="s">
        <v>100</v>
      </c>
      <c r="E769" s="104">
        <v>200</v>
      </c>
    </row>
    <row r="770" spans="1:7" ht="25.5" x14ac:dyDescent="0.2">
      <c r="A770" s="25">
        <f t="shared" si="75"/>
        <v>34</v>
      </c>
      <c r="B770" s="42">
        <f t="shared" si="76"/>
        <v>34.689999999999863</v>
      </c>
      <c r="C770" s="26" t="s">
        <v>243</v>
      </c>
      <c r="D770" s="32" t="s">
        <v>100</v>
      </c>
      <c r="E770" s="104">
        <v>400</v>
      </c>
    </row>
    <row r="771" spans="1:7" x14ac:dyDescent="0.2">
      <c r="A771" s="25">
        <f t="shared" si="75"/>
        <v>34</v>
      </c>
      <c r="B771" s="42">
        <f t="shared" si="76"/>
        <v>34.699999999999861</v>
      </c>
      <c r="C771" s="26" t="s">
        <v>205</v>
      </c>
      <c r="D771" s="32" t="s">
        <v>100</v>
      </c>
      <c r="E771" s="104">
        <v>1000</v>
      </c>
    </row>
    <row r="772" spans="1:7" ht="38.25" x14ac:dyDescent="0.2">
      <c r="A772" s="25">
        <f t="shared" si="75"/>
        <v>34</v>
      </c>
      <c r="B772" s="42">
        <f t="shared" si="76"/>
        <v>34.709999999999859</v>
      </c>
      <c r="C772" s="6" t="s">
        <v>977</v>
      </c>
      <c r="D772" s="32"/>
      <c r="E772" s="104">
        <v>1</v>
      </c>
    </row>
    <row r="773" spans="1:7" ht="25.5" x14ac:dyDescent="0.2">
      <c r="A773" s="25">
        <f t="shared" si="75"/>
        <v>34</v>
      </c>
      <c r="B773" s="42">
        <f t="shared" si="76"/>
        <v>34.719999999999857</v>
      </c>
      <c r="C773" s="6" t="s">
        <v>16</v>
      </c>
      <c r="D773" s="32"/>
      <c r="E773" s="104">
        <v>1</v>
      </c>
    </row>
    <row r="774" spans="1:7" ht="38.25" x14ac:dyDescent="0.2">
      <c r="A774" s="25">
        <f t="shared" si="75"/>
        <v>34</v>
      </c>
      <c r="B774" s="42">
        <f t="shared" si="76"/>
        <v>34.729999999999855</v>
      </c>
      <c r="C774" s="6" t="s">
        <v>551</v>
      </c>
      <c r="D774" s="33" t="s">
        <v>122</v>
      </c>
      <c r="E774" s="104">
        <v>1</v>
      </c>
    </row>
    <row r="775" spans="1:7" ht="25.5" x14ac:dyDescent="0.2">
      <c r="A775" s="25">
        <f t="shared" si="75"/>
        <v>34</v>
      </c>
      <c r="B775" s="42">
        <f t="shared" si="76"/>
        <v>34.739999999999853</v>
      </c>
      <c r="C775" s="6" t="s">
        <v>17</v>
      </c>
      <c r="D775" s="33" t="s">
        <v>122</v>
      </c>
      <c r="E775" s="104">
        <v>1</v>
      </c>
    </row>
    <row r="776" spans="1:7" ht="25.5" x14ac:dyDescent="0.2">
      <c r="A776" s="25">
        <f t="shared" si="75"/>
        <v>34</v>
      </c>
      <c r="B776" s="42">
        <f t="shared" si="76"/>
        <v>34.749999999999851</v>
      </c>
      <c r="C776" s="6" t="s">
        <v>18</v>
      </c>
      <c r="D776" s="33" t="s">
        <v>122</v>
      </c>
      <c r="E776" s="104">
        <v>1</v>
      </c>
    </row>
    <row r="777" spans="1:7" ht="25.5" x14ac:dyDescent="0.2">
      <c r="A777" s="25">
        <f t="shared" si="75"/>
        <v>34</v>
      </c>
      <c r="B777" s="42">
        <f t="shared" si="76"/>
        <v>34.759999999999849</v>
      </c>
      <c r="C777" s="6" t="s">
        <v>19</v>
      </c>
      <c r="D777" s="33" t="s">
        <v>122</v>
      </c>
      <c r="E777" s="104">
        <v>1</v>
      </c>
    </row>
    <row r="778" spans="1:7" x14ac:dyDescent="0.2">
      <c r="A778" s="25"/>
      <c r="B778" s="43"/>
      <c r="C778" s="23" t="s">
        <v>103</v>
      </c>
      <c r="D778" s="27"/>
      <c r="E778" s="104"/>
    </row>
    <row r="779" spans="1:7" x14ac:dyDescent="0.2">
      <c r="A779" s="29">
        <f>A701+1</f>
        <v>35</v>
      </c>
      <c r="B779" s="13">
        <f>A779</f>
        <v>35</v>
      </c>
      <c r="C779" s="15" t="s">
        <v>157</v>
      </c>
      <c r="D779" s="85"/>
      <c r="E779" s="97"/>
      <c r="F779" s="122">
        <v>70000</v>
      </c>
      <c r="G779" s="122">
        <f>F779*5</f>
        <v>350000</v>
      </c>
    </row>
    <row r="780" spans="1:7" x14ac:dyDescent="0.2">
      <c r="A780" s="25">
        <f t="shared" ref="A780:A787" si="77">A779</f>
        <v>35</v>
      </c>
      <c r="B780" s="42">
        <f>B779+0.01</f>
        <v>35.01</v>
      </c>
      <c r="C780" s="6" t="s">
        <v>27</v>
      </c>
      <c r="D780" s="27" t="s">
        <v>100</v>
      </c>
      <c r="E780" s="107">
        <v>3000</v>
      </c>
    </row>
    <row r="781" spans="1:7" x14ac:dyDescent="0.2">
      <c r="A781" s="25">
        <f t="shared" si="77"/>
        <v>35</v>
      </c>
      <c r="B781" s="42">
        <f>B780+0.01</f>
        <v>35.019999999999996</v>
      </c>
      <c r="C781" s="6" t="s">
        <v>28</v>
      </c>
      <c r="D781" s="27" t="s">
        <v>100</v>
      </c>
      <c r="E781" s="107">
        <v>500</v>
      </c>
    </row>
    <row r="782" spans="1:7" x14ac:dyDescent="0.2">
      <c r="A782" s="25">
        <f t="shared" si="77"/>
        <v>35</v>
      </c>
      <c r="B782" s="42">
        <f t="shared" ref="B782:B787" si="78">B781+0.01</f>
        <v>35.029999999999994</v>
      </c>
      <c r="C782" s="28" t="s">
        <v>185</v>
      </c>
      <c r="D782" s="27" t="s">
        <v>100</v>
      </c>
      <c r="E782" s="104">
        <v>3000</v>
      </c>
    </row>
    <row r="783" spans="1:7" x14ac:dyDescent="0.2">
      <c r="A783" s="25">
        <f t="shared" si="77"/>
        <v>35</v>
      </c>
      <c r="B783" s="42">
        <f t="shared" si="78"/>
        <v>35.039999999999992</v>
      </c>
      <c r="C783" s="6" t="s">
        <v>120</v>
      </c>
      <c r="D783" s="27" t="s">
        <v>100</v>
      </c>
      <c r="E783" s="107">
        <v>600</v>
      </c>
    </row>
    <row r="784" spans="1:7" x14ac:dyDescent="0.2">
      <c r="A784" s="25">
        <f t="shared" si="77"/>
        <v>35</v>
      </c>
      <c r="B784" s="42">
        <f t="shared" si="78"/>
        <v>35.04999999999999</v>
      </c>
      <c r="C784" s="28" t="s">
        <v>29</v>
      </c>
      <c r="D784" s="27" t="s">
        <v>163</v>
      </c>
      <c r="E784" s="104">
        <v>1000</v>
      </c>
    </row>
    <row r="785" spans="1:7" x14ac:dyDescent="0.2">
      <c r="A785" s="25">
        <f t="shared" si="77"/>
        <v>35</v>
      </c>
      <c r="B785" s="42">
        <f t="shared" si="78"/>
        <v>35.059999999999988</v>
      </c>
      <c r="C785" s="28" t="s">
        <v>978</v>
      </c>
      <c r="D785" s="32"/>
      <c r="E785" s="104">
        <v>2</v>
      </c>
    </row>
    <row r="786" spans="1:7" x14ac:dyDescent="0.2">
      <c r="A786" s="25">
        <f t="shared" si="77"/>
        <v>35</v>
      </c>
      <c r="B786" s="42">
        <f t="shared" si="78"/>
        <v>35.069999999999986</v>
      </c>
      <c r="C786" s="28" t="s">
        <v>990</v>
      </c>
      <c r="D786" s="33" t="s">
        <v>122</v>
      </c>
      <c r="E786" s="104">
        <v>2</v>
      </c>
    </row>
    <row r="787" spans="1:7" x14ac:dyDescent="0.2">
      <c r="A787" s="25">
        <f t="shared" si="77"/>
        <v>35</v>
      </c>
      <c r="B787" s="42">
        <f t="shared" si="78"/>
        <v>35.079999999999984</v>
      </c>
      <c r="C787" s="28" t="s">
        <v>331</v>
      </c>
      <c r="D787" s="33" t="s">
        <v>122</v>
      </c>
      <c r="E787" s="104">
        <v>2</v>
      </c>
    </row>
    <row r="788" spans="1:7" x14ac:dyDescent="0.2">
      <c r="A788" s="25"/>
      <c r="B788" s="43"/>
      <c r="C788" s="23" t="s">
        <v>103</v>
      </c>
      <c r="D788" s="27"/>
      <c r="E788" s="104"/>
    </row>
    <row r="789" spans="1:7" ht="25.5" x14ac:dyDescent="0.2">
      <c r="A789" s="29">
        <f>A779+1</f>
        <v>36</v>
      </c>
      <c r="B789" s="13">
        <f>A789</f>
        <v>36</v>
      </c>
      <c r="C789" s="15" t="s">
        <v>453</v>
      </c>
      <c r="D789" s="85"/>
      <c r="E789" s="97"/>
      <c r="F789" s="122">
        <v>145000</v>
      </c>
      <c r="G789" s="122">
        <f>F789*5</f>
        <v>725000</v>
      </c>
    </row>
    <row r="790" spans="1:7" ht="25.5" x14ac:dyDescent="0.2">
      <c r="A790" s="25">
        <f t="shared" ref="A790:A809" si="79">A789</f>
        <v>36</v>
      </c>
      <c r="B790" s="18">
        <f>B789+0.01</f>
        <v>36.01</v>
      </c>
      <c r="C790" s="28" t="s">
        <v>246</v>
      </c>
      <c r="D790" s="27" t="s">
        <v>100</v>
      </c>
      <c r="E790" s="104">
        <v>3000</v>
      </c>
    </row>
    <row r="791" spans="1:7" ht="25.5" x14ac:dyDescent="0.2">
      <c r="A791" s="25">
        <f t="shared" si="79"/>
        <v>36</v>
      </c>
      <c r="B791" s="18">
        <f t="shared" ref="B791:B809" si="80">B790+0.01</f>
        <v>36.019999999999996</v>
      </c>
      <c r="C791" s="28" t="s">
        <v>323</v>
      </c>
      <c r="D791" s="27" t="s">
        <v>100</v>
      </c>
      <c r="E791" s="104">
        <v>1500</v>
      </c>
    </row>
    <row r="792" spans="1:7" x14ac:dyDescent="0.2">
      <c r="A792" s="25">
        <f t="shared" si="79"/>
        <v>36</v>
      </c>
      <c r="B792" s="18">
        <f t="shared" si="80"/>
        <v>36.029999999999994</v>
      </c>
      <c r="C792" s="28" t="s">
        <v>324</v>
      </c>
      <c r="D792" s="27" t="s">
        <v>100</v>
      </c>
      <c r="E792" s="100">
        <v>200</v>
      </c>
    </row>
    <row r="793" spans="1:7" x14ac:dyDescent="0.2">
      <c r="A793" s="25">
        <f t="shared" si="79"/>
        <v>36</v>
      </c>
      <c r="B793" s="18">
        <f t="shared" si="80"/>
        <v>36.039999999999992</v>
      </c>
      <c r="C793" s="28" t="s">
        <v>325</v>
      </c>
      <c r="D793" s="27"/>
      <c r="E793" s="100">
        <v>200</v>
      </c>
    </row>
    <row r="794" spans="1:7" ht="25.5" x14ac:dyDescent="0.2">
      <c r="A794" s="25">
        <f t="shared" si="79"/>
        <v>36</v>
      </c>
      <c r="B794" s="18">
        <f t="shared" si="80"/>
        <v>36.04999999999999</v>
      </c>
      <c r="C794" s="6" t="s">
        <v>553</v>
      </c>
      <c r="D794" s="27" t="s">
        <v>100</v>
      </c>
      <c r="E794" s="100">
        <v>20</v>
      </c>
    </row>
    <row r="795" spans="1:7" x14ac:dyDescent="0.2">
      <c r="A795" s="25">
        <f t="shared" si="79"/>
        <v>36</v>
      </c>
      <c r="B795" s="18">
        <f t="shared" si="80"/>
        <v>36.059999999999988</v>
      </c>
      <c r="C795" s="6" t="s">
        <v>326</v>
      </c>
      <c r="D795" s="27" t="s">
        <v>100</v>
      </c>
      <c r="E795" s="104">
        <v>1000</v>
      </c>
    </row>
    <row r="796" spans="1:7" x14ac:dyDescent="0.2">
      <c r="A796" s="25">
        <f t="shared" si="79"/>
        <v>36</v>
      </c>
      <c r="B796" s="18">
        <f t="shared" si="80"/>
        <v>36.069999999999986</v>
      </c>
      <c r="C796" s="6" t="s">
        <v>230</v>
      </c>
      <c r="D796" s="27" t="s">
        <v>100</v>
      </c>
      <c r="E796" s="104">
        <v>2000</v>
      </c>
    </row>
    <row r="797" spans="1:7" x14ac:dyDescent="0.2">
      <c r="A797" s="25">
        <f t="shared" si="79"/>
        <v>36</v>
      </c>
      <c r="B797" s="18">
        <f t="shared" si="80"/>
        <v>36.079999999999984</v>
      </c>
      <c r="C797" s="6" t="s">
        <v>188</v>
      </c>
      <c r="D797" s="32" t="s">
        <v>217</v>
      </c>
      <c r="E797" s="107">
        <v>200</v>
      </c>
    </row>
    <row r="798" spans="1:7" x14ac:dyDescent="0.2">
      <c r="A798" s="25">
        <f t="shared" si="79"/>
        <v>36</v>
      </c>
      <c r="B798" s="18">
        <f t="shared" si="80"/>
        <v>36.089999999999982</v>
      </c>
      <c r="C798" s="6" t="s">
        <v>189</v>
      </c>
      <c r="D798" s="32" t="s">
        <v>217</v>
      </c>
      <c r="E798" s="107">
        <v>2000</v>
      </c>
    </row>
    <row r="799" spans="1:7" x14ac:dyDescent="0.2">
      <c r="A799" s="25">
        <f t="shared" si="79"/>
        <v>36</v>
      </c>
      <c r="B799" s="18">
        <f t="shared" si="80"/>
        <v>36.09999999999998</v>
      </c>
      <c r="C799" s="6" t="s">
        <v>327</v>
      </c>
      <c r="D799" s="32" t="s">
        <v>217</v>
      </c>
      <c r="E799" s="107">
        <v>200</v>
      </c>
    </row>
    <row r="800" spans="1:7" x14ac:dyDescent="0.2">
      <c r="A800" s="25">
        <f t="shared" si="79"/>
        <v>36</v>
      </c>
      <c r="B800" s="18">
        <f t="shared" si="80"/>
        <v>36.109999999999978</v>
      </c>
      <c r="C800" s="6" t="s">
        <v>328</v>
      </c>
      <c r="D800" s="32" t="s">
        <v>217</v>
      </c>
      <c r="E800" s="107">
        <v>500</v>
      </c>
    </row>
    <row r="801" spans="1:7" x14ac:dyDescent="0.2">
      <c r="A801" s="25">
        <f t="shared" si="79"/>
        <v>36</v>
      </c>
      <c r="B801" s="18">
        <f t="shared" si="80"/>
        <v>36.119999999999976</v>
      </c>
      <c r="C801" s="6" t="s">
        <v>197</v>
      </c>
      <c r="D801" s="32" t="s">
        <v>217</v>
      </c>
      <c r="E801" s="107">
        <v>200</v>
      </c>
    </row>
    <row r="802" spans="1:7" x14ac:dyDescent="0.2">
      <c r="A802" s="25">
        <f t="shared" si="79"/>
        <v>36</v>
      </c>
      <c r="B802" s="18">
        <f t="shared" si="80"/>
        <v>36.129999999999974</v>
      </c>
      <c r="C802" s="6" t="s">
        <v>329</v>
      </c>
      <c r="D802" s="32" t="s">
        <v>217</v>
      </c>
      <c r="E802" s="107">
        <v>1500</v>
      </c>
    </row>
    <row r="803" spans="1:7" x14ac:dyDescent="0.2">
      <c r="A803" s="25">
        <f t="shared" si="79"/>
        <v>36</v>
      </c>
      <c r="B803" s="18">
        <f t="shared" si="80"/>
        <v>36.139999999999972</v>
      </c>
      <c r="C803" s="6" t="s">
        <v>330</v>
      </c>
      <c r="D803" s="32" t="s">
        <v>217</v>
      </c>
      <c r="E803" s="107">
        <v>1500</v>
      </c>
    </row>
    <row r="804" spans="1:7" x14ac:dyDescent="0.2">
      <c r="A804" s="25">
        <f t="shared" si="79"/>
        <v>36</v>
      </c>
      <c r="B804" s="18">
        <f t="shared" si="80"/>
        <v>36.14999999999997</v>
      </c>
      <c r="C804" s="6" t="s">
        <v>969</v>
      </c>
      <c r="D804" s="32"/>
      <c r="E804" s="104">
        <v>1</v>
      </c>
    </row>
    <row r="805" spans="1:7" ht="51" x14ac:dyDescent="0.2">
      <c r="A805" s="25">
        <f t="shared" si="79"/>
        <v>36</v>
      </c>
      <c r="B805" s="18">
        <f t="shared" si="80"/>
        <v>36.159999999999968</v>
      </c>
      <c r="C805" s="6" t="s">
        <v>565</v>
      </c>
      <c r="D805" s="32"/>
      <c r="E805" s="107">
        <v>1</v>
      </c>
    </row>
    <row r="806" spans="1:7" x14ac:dyDescent="0.2">
      <c r="A806" s="25">
        <f t="shared" si="79"/>
        <v>36</v>
      </c>
      <c r="B806" s="18">
        <f t="shared" si="80"/>
        <v>36.169999999999966</v>
      </c>
      <c r="C806" s="6" t="s">
        <v>554</v>
      </c>
      <c r="D806" s="33" t="s">
        <v>122</v>
      </c>
      <c r="E806" s="100">
        <v>1</v>
      </c>
    </row>
    <row r="807" spans="1:7" x14ac:dyDescent="0.2">
      <c r="A807" s="25">
        <f t="shared" si="79"/>
        <v>36</v>
      </c>
      <c r="B807" s="18">
        <f t="shared" si="80"/>
        <v>36.179999999999964</v>
      </c>
      <c r="C807" s="6" t="s">
        <v>555</v>
      </c>
      <c r="D807" s="33" t="s">
        <v>122</v>
      </c>
      <c r="E807" s="104">
        <v>1</v>
      </c>
    </row>
    <row r="808" spans="1:7" x14ac:dyDescent="0.2">
      <c r="A808" s="25">
        <f t="shared" si="79"/>
        <v>36</v>
      </c>
      <c r="B808" s="18">
        <f t="shared" si="80"/>
        <v>36.189999999999962</v>
      </c>
      <c r="C808" s="6" t="s">
        <v>979</v>
      </c>
      <c r="D808" s="33" t="s">
        <v>122</v>
      </c>
      <c r="E808" s="104">
        <v>1</v>
      </c>
    </row>
    <row r="809" spans="1:7" x14ac:dyDescent="0.2">
      <c r="A809" s="25">
        <f t="shared" si="79"/>
        <v>36</v>
      </c>
      <c r="B809" s="18">
        <f t="shared" si="80"/>
        <v>36.19999999999996</v>
      </c>
      <c r="C809" s="6" t="s">
        <v>556</v>
      </c>
      <c r="D809" s="33" t="s">
        <v>122</v>
      </c>
      <c r="E809" s="104">
        <v>1</v>
      </c>
    </row>
    <row r="810" spans="1:7" x14ac:dyDescent="0.2">
      <c r="A810" s="25"/>
      <c r="B810" s="21"/>
      <c r="C810" s="35" t="s">
        <v>103</v>
      </c>
      <c r="D810" s="27"/>
      <c r="E810" s="104"/>
    </row>
    <row r="811" spans="1:7" x14ac:dyDescent="0.2">
      <c r="A811" s="29">
        <f>A789+1</f>
        <v>37</v>
      </c>
      <c r="B811" s="13">
        <f>A811</f>
        <v>37</v>
      </c>
      <c r="C811" s="30" t="s">
        <v>341</v>
      </c>
      <c r="D811" s="85"/>
      <c r="E811" s="97"/>
      <c r="F811" s="122">
        <v>80000</v>
      </c>
      <c r="G811" s="122">
        <f>F811*5</f>
        <v>400000</v>
      </c>
    </row>
    <row r="812" spans="1:7" x14ac:dyDescent="0.2">
      <c r="A812" s="25">
        <f>A811</f>
        <v>37</v>
      </c>
      <c r="B812" s="21">
        <f>B811+0.01</f>
        <v>37.01</v>
      </c>
      <c r="C812" s="6" t="s">
        <v>337</v>
      </c>
      <c r="D812" s="27" t="s">
        <v>100</v>
      </c>
      <c r="E812" s="104">
        <v>800</v>
      </c>
    </row>
    <row r="813" spans="1:7" x14ac:dyDescent="0.2">
      <c r="A813" s="25">
        <f t="shared" ref="A813:A821" si="81">A812</f>
        <v>37</v>
      </c>
      <c r="B813" s="21">
        <f t="shared" ref="B813:B821" si="82">B812+0.01</f>
        <v>37.019999999999996</v>
      </c>
      <c r="C813" s="6" t="s">
        <v>338</v>
      </c>
      <c r="D813" s="27" t="s">
        <v>100</v>
      </c>
      <c r="E813" s="104">
        <v>400</v>
      </c>
    </row>
    <row r="814" spans="1:7" x14ac:dyDescent="0.2">
      <c r="A814" s="25">
        <f t="shared" si="81"/>
        <v>37</v>
      </c>
      <c r="B814" s="21">
        <f t="shared" si="82"/>
        <v>37.029999999999994</v>
      </c>
      <c r="C814" s="6" t="s">
        <v>339</v>
      </c>
      <c r="D814" s="27" t="s">
        <v>100</v>
      </c>
      <c r="E814" s="104">
        <v>400</v>
      </c>
    </row>
    <row r="815" spans="1:7" x14ac:dyDescent="0.2">
      <c r="A815" s="25">
        <f t="shared" si="81"/>
        <v>37</v>
      </c>
      <c r="B815" s="21">
        <f t="shared" si="82"/>
        <v>37.039999999999992</v>
      </c>
      <c r="C815" s="6" t="s">
        <v>848</v>
      </c>
      <c r="D815" s="27" t="s">
        <v>100</v>
      </c>
      <c r="E815" s="104">
        <v>300</v>
      </c>
    </row>
    <row r="816" spans="1:7" x14ac:dyDescent="0.2">
      <c r="A816" s="25">
        <f t="shared" si="81"/>
        <v>37</v>
      </c>
      <c r="B816" s="21">
        <f t="shared" si="82"/>
        <v>37.04999999999999</v>
      </c>
      <c r="C816" s="28" t="s">
        <v>969</v>
      </c>
      <c r="D816" s="33"/>
      <c r="E816" s="104">
        <v>1</v>
      </c>
    </row>
    <row r="817" spans="1:7" x14ac:dyDescent="0.2">
      <c r="A817" s="25">
        <f t="shared" si="81"/>
        <v>37</v>
      </c>
      <c r="B817" s="21">
        <f t="shared" si="82"/>
        <v>37.059999999999988</v>
      </c>
      <c r="C817" s="28" t="s">
        <v>340</v>
      </c>
      <c r="D817" s="33"/>
      <c r="E817" s="104">
        <v>1</v>
      </c>
    </row>
    <row r="818" spans="1:7" x14ac:dyDescent="0.2">
      <c r="A818" s="25">
        <f t="shared" si="81"/>
        <v>37</v>
      </c>
      <c r="B818" s="21">
        <f t="shared" si="82"/>
        <v>37.069999999999986</v>
      </c>
      <c r="C818" s="28" t="s">
        <v>970</v>
      </c>
      <c r="D818" s="33" t="s">
        <v>122</v>
      </c>
      <c r="E818" s="104">
        <v>1</v>
      </c>
    </row>
    <row r="819" spans="1:7" x14ac:dyDescent="0.2">
      <c r="A819" s="25">
        <f t="shared" si="81"/>
        <v>37</v>
      </c>
      <c r="B819" s="21">
        <f t="shared" si="82"/>
        <v>37.079999999999984</v>
      </c>
      <c r="C819" s="28" t="s">
        <v>342</v>
      </c>
      <c r="D819" s="33" t="s">
        <v>122</v>
      </c>
      <c r="E819" s="104">
        <v>1</v>
      </c>
    </row>
    <row r="820" spans="1:7" x14ac:dyDescent="0.2">
      <c r="A820" s="25">
        <f t="shared" si="81"/>
        <v>37</v>
      </c>
      <c r="B820" s="21">
        <f t="shared" si="82"/>
        <v>37.089999999999982</v>
      </c>
      <c r="C820" s="28" t="s">
        <v>344</v>
      </c>
      <c r="D820" s="33" t="s">
        <v>122</v>
      </c>
      <c r="E820" s="104">
        <v>1</v>
      </c>
    </row>
    <row r="821" spans="1:7" x14ac:dyDescent="0.2">
      <c r="A821" s="25">
        <f t="shared" si="81"/>
        <v>37</v>
      </c>
      <c r="B821" s="21">
        <f t="shared" si="82"/>
        <v>37.09999999999998</v>
      </c>
      <c r="C821" s="28" t="s">
        <v>343</v>
      </c>
      <c r="D821" s="33" t="s">
        <v>122</v>
      </c>
      <c r="E821" s="104">
        <v>1</v>
      </c>
    </row>
    <row r="822" spans="1:7" x14ac:dyDescent="0.2">
      <c r="A822" s="25"/>
      <c r="B822" s="21"/>
      <c r="C822" s="23" t="s">
        <v>103</v>
      </c>
      <c r="D822" s="27"/>
      <c r="E822" s="104"/>
    </row>
    <row r="823" spans="1:7" ht="25.5" x14ac:dyDescent="0.2">
      <c r="A823" s="29">
        <f>A821+1</f>
        <v>38</v>
      </c>
      <c r="B823" s="13">
        <f>A823</f>
        <v>38</v>
      </c>
      <c r="C823" s="30" t="s">
        <v>234</v>
      </c>
      <c r="D823" s="85"/>
      <c r="E823" s="97"/>
      <c r="F823" s="122">
        <v>130000</v>
      </c>
      <c r="G823" s="122">
        <f>F823*5</f>
        <v>650000</v>
      </c>
    </row>
    <row r="824" spans="1:7" x14ac:dyDescent="0.2">
      <c r="A824" s="25">
        <f t="shared" ref="A824:A851" si="83">A823</f>
        <v>38</v>
      </c>
      <c r="B824" s="21">
        <f t="shared" ref="B824:B855" si="84">B823+0.01</f>
        <v>38.01</v>
      </c>
      <c r="C824" s="28" t="s">
        <v>946</v>
      </c>
      <c r="D824" s="27" t="s">
        <v>100</v>
      </c>
      <c r="E824" s="103">
        <v>300</v>
      </c>
    </row>
    <row r="825" spans="1:7" x14ac:dyDescent="0.2">
      <c r="A825" s="25">
        <f t="shared" si="83"/>
        <v>38</v>
      </c>
      <c r="B825" s="21">
        <f t="shared" si="84"/>
        <v>38.019999999999996</v>
      </c>
      <c r="C825" s="28" t="s">
        <v>947</v>
      </c>
      <c r="D825" s="27" t="s">
        <v>100</v>
      </c>
      <c r="E825" s="103">
        <v>200</v>
      </c>
    </row>
    <row r="826" spans="1:7" x14ac:dyDescent="0.2">
      <c r="A826" s="25">
        <f t="shared" si="83"/>
        <v>38</v>
      </c>
      <c r="B826" s="21">
        <f t="shared" si="84"/>
        <v>38.029999999999994</v>
      </c>
      <c r="C826" s="28" t="s">
        <v>948</v>
      </c>
      <c r="D826" s="27" t="s">
        <v>100</v>
      </c>
      <c r="E826" s="103">
        <v>100</v>
      </c>
    </row>
    <row r="827" spans="1:7" x14ac:dyDescent="0.2">
      <c r="A827" s="25">
        <f t="shared" si="83"/>
        <v>38</v>
      </c>
      <c r="B827" s="21">
        <f t="shared" si="84"/>
        <v>38.039999999999992</v>
      </c>
      <c r="C827" s="28" t="s">
        <v>949</v>
      </c>
      <c r="D827" s="27" t="s">
        <v>100</v>
      </c>
      <c r="E827" s="103">
        <v>100</v>
      </c>
    </row>
    <row r="828" spans="1:7" x14ac:dyDescent="0.2">
      <c r="A828" s="25">
        <f t="shared" si="83"/>
        <v>38</v>
      </c>
      <c r="B828" s="21">
        <f t="shared" si="84"/>
        <v>38.04999999999999</v>
      </c>
      <c r="C828" s="28" t="s">
        <v>950</v>
      </c>
      <c r="D828" s="27" t="s">
        <v>100</v>
      </c>
      <c r="E828" s="103">
        <v>100</v>
      </c>
    </row>
    <row r="829" spans="1:7" x14ac:dyDescent="0.2">
      <c r="A829" s="25">
        <f t="shared" si="83"/>
        <v>38</v>
      </c>
      <c r="B829" s="21">
        <f t="shared" si="84"/>
        <v>38.059999999999988</v>
      </c>
      <c r="C829" s="28" t="s">
        <v>951</v>
      </c>
      <c r="D829" s="27" t="s">
        <v>100</v>
      </c>
      <c r="E829" s="103">
        <v>100</v>
      </c>
    </row>
    <row r="830" spans="1:7" x14ac:dyDescent="0.2">
      <c r="A830" s="25">
        <f t="shared" si="83"/>
        <v>38</v>
      </c>
      <c r="B830" s="21">
        <f t="shared" si="84"/>
        <v>38.069999999999986</v>
      </c>
      <c r="C830" s="28" t="s">
        <v>952</v>
      </c>
      <c r="D830" s="27" t="s">
        <v>100</v>
      </c>
      <c r="E830" s="103">
        <v>100</v>
      </c>
    </row>
    <row r="831" spans="1:7" x14ac:dyDescent="0.2">
      <c r="A831" s="25">
        <f t="shared" si="83"/>
        <v>38</v>
      </c>
      <c r="B831" s="21">
        <f t="shared" si="84"/>
        <v>38.079999999999984</v>
      </c>
      <c r="C831" s="28" t="s">
        <v>953</v>
      </c>
      <c r="D831" s="27" t="s">
        <v>100</v>
      </c>
      <c r="E831" s="103">
        <v>200</v>
      </c>
    </row>
    <row r="832" spans="1:7" x14ac:dyDescent="0.2">
      <c r="A832" s="25">
        <f t="shared" si="83"/>
        <v>38</v>
      </c>
      <c r="B832" s="21">
        <f t="shared" si="84"/>
        <v>38.089999999999982</v>
      </c>
      <c r="C832" s="28" t="s">
        <v>954</v>
      </c>
      <c r="D832" s="27" t="s">
        <v>100</v>
      </c>
      <c r="E832" s="103">
        <v>200</v>
      </c>
    </row>
    <row r="833" spans="1:7" x14ac:dyDescent="0.2">
      <c r="A833" s="25">
        <f t="shared" si="83"/>
        <v>38</v>
      </c>
      <c r="B833" s="18">
        <f t="shared" si="84"/>
        <v>38.09999999999998</v>
      </c>
      <c r="C833" s="28" t="s">
        <v>955</v>
      </c>
      <c r="D833" s="27" t="s">
        <v>100</v>
      </c>
      <c r="E833" s="103">
        <v>200</v>
      </c>
      <c r="F833"/>
      <c r="G833"/>
    </row>
    <row r="834" spans="1:7" x14ac:dyDescent="0.2">
      <c r="A834" s="25">
        <f t="shared" si="83"/>
        <v>38</v>
      </c>
      <c r="B834" s="21">
        <f t="shared" si="84"/>
        <v>38.109999999999978</v>
      </c>
      <c r="C834" s="28" t="s">
        <v>956</v>
      </c>
      <c r="D834" s="32" t="s">
        <v>100</v>
      </c>
      <c r="E834" s="103">
        <v>100</v>
      </c>
      <c r="F834"/>
      <c r="G834"/>
    </row>
    <row r="835" spans="1:7" ht="38.25" x14ac:dyDescent="0.2">
      <c r="A835" s="25">
        <f t="shared" si="83"/>
        <v>38</v>
      </c>
      <c r="B835" s="21">
        <f t="shared" si="84"/>
        <v>38.119999999999976</v>
      </c>
      <c r="C835" s="75" t="s">
        <v>968</v>
      </c>
      <c r="D835" s="32" t="s">
        <v>100</v>
      </c>
      <c r="E835" s="103">
        <v>100</v>
      </c>
      <c r="F835"/>
      <c r="G835"/>
    </row>
    <row r="836" spans="1:7" x14ac:dyDescent="0.2">
      <c r="A836" s="25">
        <f t="shared" si="83"/>
        <v>38</v>
      </c>
      <c r="B836" s="21">
        <f t="shared" si="84"/>
        <v>38.129999999999974</v>
      </c>
      <c r="C836" s="75" t="s">
        <v>333</v>
      </c>
      <c r="D836" s="32" t="s">
        <v>100</v>
      </c>
      <c r="E836" s="103">
        <v>300</v>
      </c>
      <c r="F836"/>
      <c r="G836"/>
    </row>
    <row r="837" spans="1:7" x14ac:dyDescent="0.2">
      <c r="A837" s="25">
        <f t="shared" si="83"/>
        <v>38</v>
      </c>
      <c r="B837" s="21">
        <f t="shared" si="84"/>
        <v>38.139999999999972</v>
      </c>
      <c r="C837" s="75" t="s">
        <v>334</v>
      </c>
      <c r="D837" s="32" t="s">
        <v>100</v>
      </c>
      <c r="E837" s="103">
        <v>300</v>
      </c>
      <c r="F837"/>
      <c r="G837"/>
    </row>
    <row r="838" spans="1:7" x14ac:dyDescent="0.2">
      <c r="A838" s="25">
        <f t="shared" si="83"/>
        <v>38</v>
      </c>
      <c r="B838" s="21">
        <f t="shared" si="84"/>
        <v>38.14999999999997</v>
      </c>
      <c r="C838" s="75" t="s">
        <v>335</v>
      </c>
      <c r="D838" s="32" t="s">
        <v>100</v>
      </c>
      <c r="E838" s="103">
        <v>300</v>
      </c>
      <c r="F838"/>
      <c r="G838"/>
    </row>
    <row r="839" spans="1:7" x14ac:dyDescent="0.2">
      <c r="A839" s="25">
        <f t="shared" si="83"/>
        <v>38</v>
      </c>
      <c r="B839" s="21">
        <f t="shared" si="84"/>
        <v>38.159999999999968</v>
      </c>
      <c r="C839" s="6" t="s">
        <v>336</v>
      </c>
      <c r="D839" s="32" t="s">
        <v>100</v>
      </c>
      <c r="E839" s="103">
        <v>300</v>
      </c>
      <c r="F839"/>
      <c r="G839"/>
    </row>
    <row r="840" spans="1:7" x14ac:dyDescent="0.2">
      <c r="A840" s="25">
        <f t="shared" si="83"/>
        <v>38</v>
      </c>
      <c r="B840" s="21">
        <f t="shared" si="84"/>
        <v>38.169999999999966</v>
      </c>
      <c r="C840" s="75" t="s">
        <v>957</v>
      </c>
      <c r="D840" s="32" t="s">
        <v>100</v>
      </c>
      <c r="E840" s="103">
        <v>100</v>
      </c>
      <c r="F840"/>
      <c r="G840"/>
    </row>
    <row r="841" spans="1:7" x14ac:dyDescent="0.2">
      <c r="A841" s="25">
        <f t="shared" si="83"/>
        <v>38</v>
      </c>
      <c r="B841" s="21">
        <f t="shared" si="84"/>
        <v>38.179999999999964</v>
      </c>
      <c r="C841" s="75" t="s">
        <v>958</v>
      </c>
      <c r="D841" s="32" t="s">
        <v>100</v>
      </c>
      <c r="E841" s="103">
        <v>100</v>
      </c>
      <c r="F841"/>
      <c r="G841"/>
    </row>
    <row r="842" spans="1:7" x14ac:dyDescent="0.2">
      <c r="A842" s="25">
        <f t="shared" si="83"/>
        <v>38</v>
      </c>
      <c r="B842" s="21">
        <f t="shared" si="84"/>
        <v>38.189999999999962</v>
      </c>
      <c r="C842" s="75" t="s">
        <v>959</v>
      </c>
      <c r="D842" s="32" t="s">
        <v>100</v>
      </c>
      <c r="E842" s="103">
        <v>100</v>
      </c>
      <c r="F842"/>
      <c r="G842"/>
    </row>
    <row r="843" spans="1:7" x14ac:dyDescent="0.2">
      <c r="A843" s="25">
        <f t="shared" si="83"/>
        <v>38</v>
      </c>
      <c r="B843" s="18">
        <f t="shared" si="84"/>
        <v>38.19999999999996</v>
      </c>
      <c r="C843" s="75" t="s">
        <v>960</v>
      </c>
      <c r="D843" s="32" t="s">
        <v>100</v>
      </c>
      <c r="E843" s="103">
        <v>100</v>
      </c>
      <c r="F843"/>
      <c r="G843"/>
    </row>
    <row r="844" spans="1:7" x14ac:dyDescent="0.2">
      <c r="A844" s="25">
        <f t="shared" si="83"/>
        <v>38</v>
      </c>
      <c r="B844" s="21">
        <f t="shared" si="84"/>
        <v>38.209999999999958</v>
      </c>
      <c r="C844" s="6" t="s">
        <v>961</v>
      </c>
      <c r="D844" s="32" t="s">
        <v>100</v>
      </c>
      <c r="E844" s="103">
        <v>100</v>
      </c>
      <c r="F844"/>
      <c r="G844"/>
    </row>
    <row r="845" spans="1:7" x14ac:dyDescent="0.2">
      <c r="A845" s="25">
        <f t="shared" si="83"/>
        <v>38</v>
      </c>
      <c r="B845" s="21">
        <f t="shared" si="84"/>
        <v>38.219999999999956</v>
      </c>
      <c r="C845" s="6" t="s">
        <v>962</v>
      </c>
      <c r="D845" s="32" t="s">
        <v>100</v>
      </c>
      <c r="E845" s="103">
        <v>100</v>
      </c>
      <c r="F845"/>
      <c r="G845"/>
    </row>
    <row r="846" spans="1:7" x14ac:dyDescent="0.2">
      <c r="A846" s="25">
        <f t="shared" si="83"/>
        <v>38</v>
      </c>
      <c r="B846" s="21">
        <f t="shared" si="84"/>
        <v>38.229999999999954</v>
      </c>
      <c r="C846" s="6" t="s">
        <v>963</v>
      </c>
      <c r="D846" s="32" t="s">
        <v>100</v>
      </c>
      <c r="E846" s="103">
        <v>100</v>
      </c>
      <c r="F846"/>
      <c r="G846"/>
    </row>
    <row r="847" spans="1:7" x14ac:dyDescent="0.2">
      <c r="A847" s="25">
        <f t="shared" si="83"/>
        <v>38</v>
      </c>
      <c r="B847" s="21">
        <f t="shared" si="84"/>
        <v>38.239999999999952</v>
      </c>
      <c r="C847" s="75" t="s">
        <v>964</v>
      </c>
      <c r="D847" s="32" t="s">
        <v>100</v>
      </c>
      <c r="E847" s="103">
        <v>100</v>
      </c>
      <c r="F847"/>
      <c r="G847"/>
    </row>
    <row r="848" spans="1:7" ht="25.5" x14ac:dyDescent="0.2">
      <c r="A848" s="25">
        <f t="shared" si="83"/>
        <v>38</v>
      </c>
      <c r="B848" s="21">
        <f t="shared" si="84"/>
        <v>38.24999999999995</v>
      </c>
      <c r="C848" s="75" t="s">
        <v>966</v>
      </c>
      <c r="D848" s="32" t="s">
        <v>100</v>
      </c>
      <c r="E848" s="103">
        <v>100</v>
      </c>
      <c r="F848"/>
      <c r="G848"/>
    </row>
    <row r="849" spans="1:7" x14ac:dyDescent="0.2">
      <c r="A849" s="25">
        <f t="shared" si="83"/>
        <v>38</v>
      </c>
      <c r="B849" s="21">
        <f t="shared" si="84"/>
        <v>38.259999999999948</v>
      </c>
      <c r="C849" s="75" t="s">
        <v>967</v>
      </c>
      <c r="D849" s="32" t="s">
        <v>100</v>
      </c>
      <c r="E849" s="103">
        <v>100</v>
      </c>
    </row>
    <row r="850" spans="1:7" x14ac:dyDescent="0.2">
      <c r="A850" s="25">
        <f t="shared" si="83"/>
        <v>38</v>
      </c>
      <c r="B850" s="21">
        <f t="shared" si="84"/>
        <v>38.269999999999946</v>
      </c>
      <c r="C850" s="75" t="s">
        <v>965</v>
      </c>
      <c r="D850" s="32" t="s">
        <v>100</v>
      </c>
      <c r="E850" s="103">
        <v>100</v>
      </c>
    </row>
    <row r="851" spans="1:7" x14ac:dyDescent="0.2">
      <c r="A851" s="25">
        <f t="shared" si="83"/>
        <v>38</v>
      </c>
      <c r="B851" s="21">
        <f t="shared" si="84"/>
        <v>38.279999999999944</v>
      </c>
      <c r="C851" s="75" t="s">
        <v>1002</v>
      </c>
      <c r="D851" s="32" t="s">
        <v>100</v>
      </c>
      <c r="E851" s="103">
        <v>500</v>
      </c>
    </row>
    <row r="852" spans="1:7" x14ac:dyDescent="0.2">
      <c r="A852" s="25">
        <f>A850</f>
        <v>38</v>
      </c>
      <c r="B852" s="21">
        <f t="shared" si="84"/>
        <v>38.289999999999942</v>
      </c>
      <c r="C852" s="6" t="s">
        <v>141</v>
      </c>
      <c r="D852" s="32" t="s">
        <v>100</v>
      </c>
      <c r="E852" s="103">
        <v>3000</v>
      </c>
    </row>
    <row r="853" spans="1:7" x14ac:dyDescent="0.2">
      <c r="A853" s="25">
        <f>A851</f>
        <v>38</v>
      </c>
      <c r="B853" s="18">
        <f t="shared" si="84"/>
        <v>38.29999999999994</v>
      </c>
      <c r="C853" s="6" t="s">
        <v>969</v>
      </c>
      <c r="D853" s="32"/>
      <c r="E853" s="103">
        <v>1</v>
      </c>
    </row>
    <row r="854" spans="1:7" x14ac:dyDescent="0.2">
      <c r="A854" s="25">
        <f t="shared" ref="A854:A855" si="85">A852</f>
        <v>38</v>
      </c>
      <c r="B854" s="21">
        <f t="shared" si="84"/>
        <v>38.309999999999938</v>
      </c>
      <c r="C854" s="6" t="s">
        <v>976</v>
      </c>
      <c r="D854" s="32" t="s">
        <v>122</v>
      </c>
      <c r="E854" s="104">
        <v>1</v>
      </c>
    </row>
    <row r="855" spans="1:7" x14ac:dyDescent="0.2">
      <c r="A855" s="25">
        <f t="shared" si="85"/>
        <v>38</v>
      </c>
      <c r="B855" s="21">
        <f t="shared" si="84"/>
        <v>38.319999999999936</v>
      </c>
      <c r="C855" s="6" t="s">
        <v>332</v>
      </c>
      <c r="D855" s="32" t="s">
        <v>122</v>
      </c>
      <c r="E855" s="104">
        <v>1</v>
      </c>
    </row>
    <row r="856" spans="1:7" x14ac:dyDescent="0.2">
      <c r="A856" s="76"/>
      <c r="B856" s="77"/>
      <c r="C856" s="35" t="s">
        <v>103</v>
      </c>
      <c r="D856" s="78"/>
      <c r="E856" s="113"/>
    </row>
    <row r="857" spans="1:7" ht="38.25" x14ac:dyDescent="0.2">
      <c r="A857" s="29">
        <f>A855+1</f>
        <v>39</v>
      </c>
      <c r="B857" s="13">
        <f>A857</f>
        <v>39</v>
      </c>
      <c r="C857" s="30" t="s">
        <v>868</v>
      </c>
      <c r="D857" s="85"/>
      <c r="E857" s="97"/>
      <c r="F857" s="122">
        <v>200000</v>
      </c>
      <c r="G857" s="122">
        <f>F857*5</f>
        <v>1000000</v>
      </c>
    </row>
    <row r="858" spans="1:7" x14ac:dyDescent="0.2">
      <c r="A858" s="25">
        <f t="shared" ref="A858:A883" si="86">A857</f>
        <v>39</v>
      </c>
      <c r="B858" s="18">
        <f t="shared" ref="B858:B883" si="87">B857+0.01</f>
        <v>39.01</v>
      </c>
      <c r="C858" s="95" t="s">
        <v>248</v>
      </c>
      <c r="D858" s="96" t="s">
        <v>100</v>
      </c>
      <c r="E858" s="114">
        <v>2500</v>
      </c>
    </row>
    <row r="859" spans="1:7" x14ac:dyDescent="0.2">
      <c r="A859" s="25">
        <f t="shared" si="86"/>
        <v>39</v>
      </c>
      <c r="B859" s="18">
        <f t="shared" si="87"/>
        <v>39.019999999999996</v>
      </c>
      <c r="C859" s="95" t="s">
        <v>206</v>
      </c>
      <c r="D859" s="96" t="s">
        <v>100</v>
      </c>
      <c r="E859" s="114">
        <v>2500</v>
      </c>
    </row>
    <row r="860" spans="1:7" x14ac:dyDescent="0.2">
      <c r="A860" s="25">
        <f t="shared" si="86"/>
        <v>39</v>
      </c>
      <c r="B860" s="18">
        <f t="shared" si="87"/>
        <v>39.029999999999994</v>
      </c>
      <c r="C860" s="95" t="s">
        <v>527</v>
      </c>
      <c r="D860" s="96" t="s">
        <v>100</v>
      </c>
      <c r="E860" s="114">
        <v>4000</v>
      </c>
    </row>
    <row r="861" spans="1:7" x14ac:dyDescent="0.2">
      <c r="A861" s="25">
        <f t="shared" si="86"/>
        <v>39</v>
      </c>
      <c r="B861" s="18">
        <f t="shared" si="87"/>
        <v>39.039999999999992</v>
      </c>
      <c r="C861" s="95" t="s">
        <v>528</v>
      </c>
      <c r="D861" s="96" t="s">
        <v>100</v>
      </c>
      <c r="E861" s="114">
        <v>4000</v>
      </c>
    </row>
    <row r="862" spans="1:7" x14ac:dyDescent="0.2">
      <c r="A862" s="25">
        <f t="shared" si="86"/>
        <v>39</v>
      </c>
      <c r="B862" s="18">
        <f t="shared" si="87"/>
        <v>39.04999999999999</v>
      </c>
      <c r="C862" s="95" t="s">
        <v>529</v>
      </c>
      <c r="D862" s="96" t="s">
        <v>100</v>
      </c>
      <c r="E862" s="114">
        <v>1800</v>
      </c>
    </row>
    <row r="863" spans="1:7" x14ac:dyDescent="0.2">
      <c r="A863" s="25">
        <f t="shared" si="86"/>
        <v>39</v>
      </c>
      <c r="B863" s="18">
        <f t="shared" si="87"/>
        <v>39.059999999999988</v>
      </c>
      <c r="C863" s="95" t="s">
        <v>530</v>
      </c>
      <c r="D863" s="96" t="s">
        <v>100</v>
      </c>
      <c r="E863" s="114">
        <v>1800</v>
      </c>
    </row>
    <row r="864" spans="1:7" x14ac:dyDescent="0.2">
      <c r="A864" s="25">
        <f t="shared" si="86"/>
        <v>39</v>
      </c>
      <c r="B864" s="18">
        <f t="shared" si="87"/>
        <v>39.069999999999986</v>
      </c>
      <c r="C864" s="95" t="s">
        <v>531</v>
      </c>
      <c r="D864" s="96" t="s">
        <v>100</v>
      </c>
      <c r="E864" s="114">
        <v>1000</v>
      </c>
    </row>
    <row r="865" spans="1:7" x14ac:dyDescent="0.2">
      <c r="A865" s="25">
        <f t="shared" si="86"/>
        <v>39</v>
      </c>
      <c r="B865" s="18">
        <f t="shared" si="87"/>
        <v>39.079999999999984</v>
      </c>
      <c r="C865" s="95" t="s">
        <v>532</v>
      </c>
      <c r="D865" s="96" t="s">
        <v>100</v>
      </c>
      <c r="E865" s="114">
        <v>1000</v>
      </c>
      <c r="F865"/>
      <c r="G865"/>
    </row>
    <row r="866" spans="1:7" x14ac:dyDescent="0.2">
      <c r="A866" s="25">
        <f t="shared" si="86"/>
        <v>39</v>
      </c>
      <c r="B866" s="18">
        <f t="shared" si="87"/>
        <v>39.089999999999982</v>
      </c>
      <c r="C866" s="95" t="s">
        <v>173</v>
      </c>
      <c r="D866" s="96" t="s">
        <v>100</v>
      </c>
      <c r="E866" s="114">
        <v>1000</v>
      </c>
      <c r="F866"/>
      <c r="G866"/>
    </row>
    <row r="867" spans="1:7" x14ac:dyDescent="0.2">
      <c r="A867" s="25">
        <f t="shared" si="86"/>
        <v>39</v>
      </c>
      <c r="B867" s="18">
        <f t="shared" si="87"/>
        <v>39.09999999999998</v>
      </c>
      <c r="C867" s="95" t="s">
        <v>855</v>
      </c>
      <c r="D867" s="96" t="s">
        <v>100</v>
      </c>
      <c r="E867" s="114">
        <v>500</v>
      </c>
      <c r="F867"/>
      <c r="G867"/>
    </row>
    <row r="868" spans="1:7" x14ac:dyDescent="0.2">
      <c r="A868" s="25">
        <f t="shared" si="86"/>
        <v>39</v>
      </c>
      <c r="B868" s="18">
        <f t="shared" si="87"/>
        <v>39.109999999999978</v>
      </c>
      <c r="C868" s="95" t="s">
        <v>169</v>
      </c>
      <c r="D868" s="96" t="s">
        <v>100</v>
      </c>
      <c r="E868" s="114">
        <v>400</v>
      </c>
      <c r="F868"/>
      <c r="G868"/>
    </row>
    <row r="869" spans="1:7" x14ac:dyDescent="0.2">
      <c r="A869" s="25">
        <f t="shared" si="86"/>
        <v>39</v>
      </c>
      <c r="B869" s="18">
        <f t="shared" si="87"/>
        <v>39.119999999999976</v>
      </c>
      <c r="C869" s="95" t="s">
        <v>170</v>
      </c>
      <c r="D869" s="96" t="s">
        <v>100</v>
      </c>
      <c r="E869" s="114">
        <v>400</v>
      </c>
      <c r="F869"/>
      <c r="G869"/>
    </row>
    <row r="870" spans="1:7" x14ac:dyDescent="0.2">
      <c r="A870" s="25">
        <f t="shared" si="86"/>
        <v>39</v>
      </c>
      <c r="B870" s="18">
        <f t="shared" si="87"/>
        <v>39.129999999999974</v>
      </c>
      <c r="C870" s="95" t="s">
        <v>229</v>
      </c>
      <c r="D870" s="96" t="s">
        <v>100</v>
      </c>
      <c r="E870" s="114">
        <v>200</v>
      </c>
      <c r="F870"/>
      <c r="G870"/>
    </row>
    <row r="871" spans="1:7" x14ac:dyDescent="0.2">
      <c r="A871" s="25">
        <f t="shared" si="86"/>
        <v>39</v>
      </c>
      <c r="B871" s="18">
        <f t="shared" si="87"/>
        <v>39.139999999999972</v>
      </c>
      <c r="C871" s="95" t="s">
        <v>9</v>
      </c>
      <c r="D871" s="96" t="s">
        <v>100</v>
      </c>
      <c r="E871" s="114">
        <v>200</v>
      </c>
      <c r="F871"/>
      <c r="G871"/>
    </row>
    <row r="872" spans="1:7" x14ac:dyDescent="0.2">
      <c r="A872" s="25">
        <f t="shared" si="86"/>
        <v>39</v>
      </c>
      <c r="B872" s="18">
        <f t="shared" si="87"/>
        <v>39.14999999999997</v>
      </c>
      <c r="C872" s="95" t="s">
        <v>130</v>
      </c>
      <c r="D872" s="96" t="s">
        <v>100</v>
      </c>
      <c r="E872" s="114">
        <v>200</v>
      </c>
      <c r="F872"/>
      <c r="G872"/>
    </row>
    <row r="873" spans="1:7" x14ac:dyDescent="0.2">
      <c r="A873" s="25">
        <f t="shared" si="86"/>
        <v>39</v>
      </c>
      <c r="B873" s="18">
        <f t="shared" si="87"/>
        <v>39.159999999999968</v>
      </c>
      <c r="C873" s="95" t="s">
        <v>856</v>
      </c>
      <c r="D873" s="96" t="s">
        <v>100</v>
      </c>
      <c r="E873" s="114">
        <v>200</v>
      </c>
      <c r="F873"/>
      <c r="G873"/>
    </row>
    <row r="874" spans="1:7" x14ac:dyDescent="0.2">
      <c r="A874" s="25">
        <f t="shared" si="86"/>
        <v>39</v>
      </c>
      <c r="B874" s="18">
        <f t="shared" si="87"/>
        <v>39.169999999999966</v>
      </c>
      <c r="C874" s="95" t="s">
        <v>174</v>
      </c>
      <c r="D874" s="96" t="s">
        <v>100</v>
      </c>
      <c r="E874" s="114">
        <v>200</v>
      </c>
      <c r="F874"/>
      <c r="G874"/>
    </row>
    <row r="875" spans="1:7" x14ac:dyDescent="0.2">
      <c r="A875" s="25">
        <f t="shared" si="86"/>
        <v>39</v>
      </c>
      <c r="B875" s="18">
        <f t="shared" si="87"/>
        <v>39.179999999999964</v>
      </c>
      <c r="C875" s="95" t="s">
        <v>596</v>
      </c>
      <c r="D875" s="96" t="s">
        <v>100</v>
      </c>
      <c r="E875" s="114">
        <v>200</v>
      </c>
      <c r="F875"/>
      <c r="G875"/>
    </row>
    <row r="876" spans="1:7" x14ac:dyDescent="0.2">
      <c r="A876" s="25">
        <f t="shared" si="86"/>
        <v>39</v>
      </c>
      <c r="B876" s="18">
        <f t="shared" si="87"/>
        <v>39.189999999999962</v>
      </c>
      <c r="C876" s="95" t="s">
        <v>533</v>
      </c>
      <c r="D876" s="96" t="s">
        <v>100</v>
      </c>
      <c r="E876" s="114">
        <v>200</v>
      </c>
      <c r="F876"/>
      <c r="G876"/>
    </row>
    <row r="877" spans="1:7" x14ac:dyDescent="0.2">
      <c r="A877" s="25">
        <f t="shared" si="86"/>
        <v>39</v>
      </c>
      <c r="B877" s="18">
        <f t="shared" si="87"/>
        <v>39.19999999999996</v>
      </c>
      <c r="C877" s="95" t="s">
        <v>854</v>
      </c>
      <c r="D877" s="96" t="s">
        <v>100</v>
      </c>
      <c r="E877" s="114">
        <v>200</v>
      </c>
      <c r="F877"/>
      <c r="G877"/>
    </row>
    <row r="878" spans="1:7" x14ac:dyDescent="0.2">
      <c r="A878" s="25">
        <f t="shared" si="86"/>
        <v>39</v>
      </c>
      <c r="B878" s="18">
        <f t="shared" si="87"/>
        <v>39.209999999999958</v>
      </c>
      <c r="C878" s="28" t="s">
        <v>309</v>
      </c>
      <c r="D878" s="27"/>
      <c r="E878" s="104">
        <v>1</v>
      </c>
      <c r="F878"/>
      <c r="G878"/>
    </row>
    <row r="879" spans="1:7" x14ac:dyDescent="0.2">
      <c r="A879" s="25">
        <f t="shared" si="86"/>
        <v>39</v>
      </c>
      <c r="B879" s="18">
        <f t="shared" si="87"/>
        <v>39.219999999999956</v>
      </c>
      <c r="C879" s="28" t="s">
        <v>980</v>
      </c>
      <c r="D879" s="32"/>
      <c r="E879" s="104">
        <v>2</v>
      </c>
      <c r="F879"/>
      <c r="G879"/>
    </row>
    <row r="880" spans="1:7" x14ac:dyDescent="0.2">
      <c r="A880" s="25">
        <f t="shared" si="86"/>
        <v>39</v>
      </c>
      <c r="B880" s="18">
        <f t="shared" si="87"/>
        <v>39.229999999999954</v>
      </c>
      <c r="C880" s="28" t="s">
        <v>981</v>
      </c>
      <c r="D880" s="32"/>
      <c r="E880" s="104">
        <v>2</v>
      </c>
      <c r="F880"/>
      <c r="G880"/>
    </row>
    <row r="881" spans="1:7" x14ac:dyDescent="0.2">
      <c r="A881" s="25">
        <f t="shared" si="86"/>
        <v>39</v>
      </c>
      <c r="B881" s="18">
        <f t="shared" si="87"/>
        <v>39.239999999999952</v>
      </c>
      <c r="C881" s="28" t="s">
        <v>310</v>
      </c>
      <c r="D881" s="32"/>
      <c r="E881" s="104">
        <v>1</v>
      </c>
    </row>
    <row r="882" spans="1:7" x14ac:dyDescent="0.2">
      <c r="A882" s="25">
        <f t="shared" si="86"/>
        <v>39</v>
      </c>
      <c r="B882" s="18">
        <f t="shared" si="87"/>
        <v>39.24999999999995</v>
      </c>
      <c r="C882" s="28" t="s">
        <v>646</v>
      </c>
      <c r="D882" s="33" t="s">
        <v>122</v>
      </c>
      <c r="E882" s="104">
        <v>2</v>
      </c>
    </row>
    <row r="883" spans="1:7" x14ac:dyDescent="0.2">
      <c r="A883" s="25">
        <f t="shared" si="86"/>
        <v>39</v>
      </c>
      <c r="B883" s="18">
        <f t="shared" si="87"/>
        <v>39.259999999999948</v>
      </c>
      <c r="C883" s="28" t="s">
        <v>853</v>
      </c>
      <c r="D883" s="33" t="s">
        <v>122</v>
      </c>
      <c r="E883" s="104">
        <v>1</v>
      </c>
    </row>
    <row r="884" spans="1:7" x14ac:dyDescent="0.2">
      <c r="A884" s="25"/>
      <c r="B884" s="18"/>
      <c r="C884" s="23" t="s">
        <v>103</v>
      </c>
      <c r="D884" s="27"/>
      <c r="E884" s="104"/>
    </row>
    <row r="885" spans="1:7" ht="25.5" x14ac:dyDescent="0.2">
      <c r="A885" s="29">
        <f>A882+1</f>
        <v>40</v>
      </c>
      <c r="B885" s="13">
        <f>A885</f>
        <v>40</v>
      </c>
      <c r="C885" s="15" t="s">
        <v>221</v>
      </c>
      <c r="D885" s="88"/>
      <c r="E885" s="111"/>
      <c r="F885" s="122">
        <v>170000</v>
      </c>
      <c r="G885" s="122">
        <f>F885*5</f>
        <v>850000</v>
      </c>
    </row>
    <row r="886" spans="1:7" ht="25.5" x14ac:dyDescent="0.2">
      <c r="A886" s="25">
        <f>A885</f>
        <v>40</v>
      </c>
      <c r="B886" s="18">
        <f>B885+0.01</f>
        <v>40.01</v>
      </c>
      <c r="C886" s="28" t="s">
        <v>222</v>
      </c>
      <c r="D886" s="27" t="s">
        <v>100</v>
      </c>
      <c r="E886" s="104">
        <v>3000</v>
      </c>
    </row>
    <row r="887" spans="1:7" x14ac:dyDescent="0.2">
      <c r="A887" s="25">
        <f t="shared" ref="A887:A911" si="88">A886</f>
        <v>40</v>
      </c>
      <c r="B887" s="18">
        <f t="shared" ref="B887:B911" si="89">B886+0.01</f>
        <v>40.019999999999996</v>
      </c>
      <c r="C887" s="79" t="s">
        <v>24</v>
      </c>
      <c r="D887" s="27" t="s">
        <v>100</v>
      </c>
      <c r="E887" s="103">
        <v>2500</v>
      </c>
    </row>
    <row r="888" spans="1:7" x14ac:dyDescent="0.2">
      <c r="A888" s="25">
        <f t="shared" si="88"/>
        <v>40</v>
      </c>
      <c r="B888" s="18">
        <f t="shared" si="89"/>
        <v>40.029999999999994</v>
      </c>
      <c r="C888" s="79" t="s">
        <v>25</v>
      </c>
      <c r="D888" s="27" t="s">
        <v>100</v>
      </c>
      <c r="E888" s="103">
        <v>2500</v>
      </c>
    </row>
    <row r="889" spans="1:7" x14ac:dyDescent="0.2">
      <c r="A889" s="25">
        <f t="shared" si="88"/>
        <v>40</v>
      </c>
      <c r="B889" s="18">
        <f t="shared" si="89"/>
        <v>40.039999999999992</v>
      </c>
      <c r="C889" s="6" t="s">
        <v>296</v>
      </c>
      <c r="D889" s="27" t="s">
        <v>100</v>
      </c>
      <c r="E889" s="104">
        <v>1800</v>
      </c>
    </row>
    <row r="890" spans="1:7" x14ac:dyDescent="0.2">
      <c r="A890" s="25">
        <f t="shared" si="88"/>
        <v>40</v>
      </c>
      <c r="B890" s="18">
        <f t="shared" si="89"/>
        <v>40.04999999999999</v>
      </c>
      <c r="C890" s="28" t="s">
        <v>219</v>
      </c>
      <c r="D890" s="27" t="s">
        <v>100</v>
      </c>
      <c r="E890" s="104">
        <v>1500</v>
      </c>
    </row>
    <row r="891" spans="1:7" x14ac:dyDescent="0.2">
      <c r="A891" s="25">
        <f t="shared" si="88"/>
        <v>40</v>
      </c>
      <c r="B891" s="18">
        <f t="shared" si="89"/>
        <v>40.059999999999988</v>
      </c>
      <c r="C891" s="28" t="s">
        <v>208</v>
      </c>
      <c r="D891" s="27" t="s">
        <v>100</v>
      </c>
      <c r="E891" s="104">
        <v>1500</v>
      </c>
    </row>
    <row r="892" spans="1:7" x14ac:dyDescent="0.2">
      <c r="A892" s="25">
        <f t="shared" si="88"/>
        <v>40</v>
      </c>
      <c r="B892" s="18">
        <f t="shared" si="89"/>
        <v>40.069999999999986</v>
      </c>
      <c r="C892" s="6" t="s">
        <v>297</v>
      </c>
      <c r="D892" s="27" t="s">
        <v>100</v>
      </c>
      <c r="E892" s="104">
        <v>60</v>
      </c>
    </row>
    <row r="893" spans="1:7" x14ac:dyDescent="0.2">
      <c r="A893" s="25">
        <f t="shared" si="88"/>
        <v>40</v>
      </c>
      <c r="B893" s="18">
        <f t="shared" si="89"/>
        <v>40.079999999999984</v>
      </c>
      <c r="C893" s="6" t="s">
        <v>299</v>
      </c>
      <c r="D893" s="27" t="s">
        <v>100</v>
      </c>
      <c r="E893" s="104">
        <v>30</v>
      </c>
    </row>
    <row r="894" spans="1:7" x14ac:dyDescent="0.2">
      <c r="A894" s="25">
        <f t="shared" si="88"/>
        <v>40</v>
      </c>
      <c r="B894" s="18">
        <f t="shared" si="89"/>
        <v>40.089999999999982</v>
      </c>
      <c r="C894" s="6" t="s">
        <v>298</v>
      </c>
      <c r="D894" s="27" t="s">
        <v>100</v>
      </c>
      <c r="E894" s="104">
        <v>200</v>
      </c>
    </row>
    <row r="895" spans="1:7" x14ac:dyDescent="0.2">
      <c r="A895" s="25">
        <f t="shared" si="88"/>
        <v>40</v>
      </c>
      <c r="B895" s="18">
        <f t="shared" si="89"/>
        <v>40.09999999999998</v>
      </c>
      <c r="C895" s="28" t="s">
        <v>220</v>
      </c>
      <c r="D895" s="27" t="s">
        <v>100</v>
      </c>
      <c r="E895" s="103">
        <v>1200</v>
      </c>
    </row>
    <row r="896" spans="1:7" ht="25.5" x14ac:dyDescent="0.2">
      <c r="A896" s="25">
        <f t="shared" si="88"/>
        <v>40</v>
      </c>
      <c r="B896" s="18">
        <f t="shared" si="89"/>
        <v>40.109999999999978</v>
      </c>
      <c r="C896" s="79" t="s">
        <v>21</v>
      </c>
      <c r="D896" s="27" t="s">
        <v>100</v>
      </c>
      <c r="E896" s="103">
        <v>600</v>
      </c>
    </row>
    <row r="897" spans="1:7" ht="25.5" x14ac:dyDescent="0.2">
      <c r="A897" s="25">
        <f t="shared" si="88"/>
        <v>40</v>
      </c>
      <c r="B897" s="18">
        <f t="shared" si="89"/>
        <v>40.119999999999976</v>
      </c>
      <c r="C897" s="79" t="s">
        <v>22</v>
      </c>
      <c r="D897" s="27" t="s">
        <v>100</v>
      </c>
      <c r="E897" s="103">
        <v>200</v>
      </c>
      <c r="F897"/>
      <c r="G897"/>
    </row>
    <row r="898" spans="1:7" ht="25.5" x14ac:dyDescent="0.2">
      <c r="A898" s="25">
        <f t="shared" si="88"/>
        <v>40</v>
      </c>
      <c r="B898" s="18">
        <f t="shared" si="89"/>
        <v>40.129999999999974</v>
      </c>
      <c r="C898" s="79" t="s">
        <v>23</v>
      </c>
      <c r="D898" s="27" t="s">
        <v>100</v>
      </c>
      <c r="E898" s="103">
        <v>600</v>
      </c>
      <c r="F898"/>
      <c r="G898"/>
    </row>
    <row r="899" spans="1:7" ht="25.5" x14ac:dyDescent="0.2">
      <c r="A899" s="25">
        <f t="shared" si="88"/>
        <v>40</v>
      </c>
      <c r="B899" s="18">
        <f t="shared" si="89"/>
        <v>40.139999999999972</v>
      </c>
      <c r="C899" s="19" t="s">
        <v>209</v>
      </c>
      <c r="D899" s="27" t="s">
        <v>100</v>
      </c>
      <c r="E899" s="103">
        <v>1200</v>
      </c>
      <c r="F899"/>
      <c r="G899"/>
    </row>
    <row r="900" spans="1:7" x14ac:dyDescent="0.2">
      <c r="A900" s="25">
        <f t="shared" si="88"/>
        <v>40</v>
      </c>
      <c r="B900" s="18">
        <f t="shared" si="89"/>
        <v>40.14999999999997</v>
      </c>
      <c r="C900" s="79" t="s">
        <v>566</v>
      </c>
      <c r="D900" s="27" t="s">
        <v>100</v>
      </c>
      <c r="E900" s="103">
        <v>200</v>
      </c>
      <c r="F900"/>
      <c r="G900"/>
    </row>
    <row r="901" spans="1:7" x14ac:dyDescent="0.2">
      <c r="A901" s="25">
        <f t="shared" si="88"/>
        <v>40</v>
      </c>
      <c r="B901" s="18">
        <f t="shared" si="89"/>
        <v>40.159999999999968</v>
      </c>
      <c r="C901" s="79" t="s">
        <v>567</v>
      </c>
      <c r="D901" s="27" t="s">
        <v>100</v>
      </c>
      <c r="E901" s="103">
        <v>200</v>
      </c>
      <c r="F901"/>
      <c r="G901"/>
    </row>
    <row r="902" spans="1:7" ht="38.25" x14ac:dyDescent="0.2">
      <c r="A902" s="25">
        <f t="shared" si="88"/>
        <v>40</v>
      </c>
      <c r="B902" s="18">
        <f t="shared" si="89"/>
        <v>40.169999999999966</v>
      </c>
      <c r="C902" s="28" t="s">
        <v>1000</v>
      </c>
      <c r="D902" s="32" t="s">
        <v>291</v>
      </c>
      <c r="E902" s="103">
        <v>1</v>
      </c>
      <c r="F902"/>
      <c r="G902"/>
    </row>
    <row r="903" spans="1:7" x14ac:dyDescent="0.2">
      <c r="A903" s="25">
        <f t="shared" si="88"/>
        <v>40</v>
      </c>
      <c r="B903" s="18">
        <f t="shared" si="89"/>
        <v>40.179999999999964</v>
      </c>
      <c r="C903" s="28" t="s">
        <v>300</v>
      </c>
      <c r="D903" s="32" t="s">
        <v>291</v>
      </c>
      <c r="E903" s="103">
        <v>1</v>
      </c>
      <c r="F903"/>
      <c r="G903"/>
    </row>
    <row r="904" spans="1:7" x14ac:dyDescent="0.2">
      <c r="A904" s="25">
        <f t="shared" si="88"/>
        <v>40</v>
      </c>
      <c r="B904" s="18">
        <f t="shared" si="89"/>
        <v>40.189999999999962</v>
      </c>
      <c r="C904" s="28" t="s">
        <v>309</v>
      </c>
      <c r="D904" s="32" t="s">
        <v>291</v>
      </c>
      <c r="E904" s="103">
        <v>1</v>
      </c>
      <c r="F904"/>
      <c r="G904"/>
    </row>
    <row r="905" spans="1:7" ht="38.25" x14ac:dyDescent="0.2">
      <c r="A905" s="25">
        <f t="shared" si="88"/>
        <v>40</v>
      </c>
      <c r="B905" s="18">
        <f t="shared" si="89"/>
        <v>40.19999999999996</v>
      </c>
      <c r="C905" s="28" t="s">
        <v>307</v>
      </c>
      <c r="D905" s="32" t="s">
        <v>122</v>
      </c>
      <c r="E905" s="103">
        <v>1</v>
      </c>
      <c r="F905"/>
      <c r="G905"/>
    </row>
    <row r="906" spans="1:7" x14ac:dyDescent="0.2">
      <c r="A906" s="25">
        <f t="shared" si="88"/>
        <v>40</v>
      </c>
      <c r="B906" s="18">
        <f t="shared" si="89"/>
        <v>40.209999999999958</v>
      </c>
      <c r="C906" s="28" t="s">
        <v>310</v>
      </c>
      <c r="D906" s="32" t="s">
        <v>122</v>
      </c>
      <c r="E906" s="103">
        <v>1</v>
      </c>
      <c r="F906"/>
      <c r="G906"/>
    </row>
    <row r="907" spans="1:7" x14ac:dyDescent="0.2">
      <c r="A907" s="25">
        <f t="shared" si="88"/>
        <v>40</v>
      </c>
      <c r="B907" s="18">
        <f t="shared" si="89"/>
        <v>40.219999999999956</v>
      </c>
      <c r="C907" s="28" t="s">
        <v>311</v>
      </c>
      <c r="D907" s="32" t="s">
        <v>122</v>
      </c>
      <c r="E907" s="103">
        <v>1</v>
      </c>
      <c r="F907"/>
      <c r="G907"/>
    </row>
    <row r="908" spans="1:7" ht="51" x14ac:dyDescent="0.2">
      <c r="A908" s="25">
        <f t="shared" si="88"/>
        <v>40</v>
      </c>
      <c r="B908" s="18">
        <f t="shared" si="89"/>
        <v>40.229999999999954</v>
      </c>
      <c r="C908" s="28" t="s">
        <v>1001</v>
      </c>
      <c r="D908" s="32" t="s">
        <v>122</v>
      </c>
      <c r="E908" s="103">
        <v>1</v>
      </c>
      <c r="F908"/>
      <c r="G908"/>
    </row>
    <row r="909" spans="1:7" x14ac:dyDescent="0.2">
      <c r="A909" s="25">
        <f t="shared" si="88"/>
        <v>40</v>
      </c>
      <c r="B909" s="18">
        <f t="shared" si="89"/>
        <v>40.239999999999952</v>
      </c>
      <c r="C909" s="28" t="s">
        <v>301</v>
      </c>
      <c r="D909" s="32" t="s">
        <v>122</v>
      </c>
      <c r="E909" s="103">
        <v>1</v>
      </c>
      <c r="F909"/>
      <c r="G909"/>
    </row>
    <row r="910" spans="1:7" x14ac:dyDescent="0.2">
      <c r="A910" s="25">
        <f t="shared" si="88"/>
        <v>40</v>
      </c>
      <c r="B910" s="18">
        <f t="shared" si="89"/>
        <v>40.24999999999995</v>
      </c>
      <c r="C910" s="28" t="s">
        <v>568</v>
      </c>
      <c r="D910" s="32" t="s">
        <v>122</v>
      </c>
      <c r="E910" s="103">
        <v>1</v>
      </c>
      <c r="F910"/>
      <c r="G910"/>
    </row>
    <row r="911" spans="1:7" x14ac:dyDescent="0.2">
      <c r="A911" s="25">
        <f t="shared" si="88"/>
        <v>40</v>
      </c>
      <c r="B911" s="18">
        <f t="shared" si="89"/>
        <v>40.259999999999948</v>
      </c>
      <c r="C911" s="28" t="s">
        <v>308</v>
      </c>
      <c r="D911" s="32" t="s">
        <v>122</v>
      </c>
      <c r="E911" s="103">
        <v>1</v>
      </c>
      <c r="F911"/>
      <c r="G911"/>
    </row>
    <row r="912" spans="1:7" x14ac:dyDescent="0.2">
      <c r="A912" s="25"/>
      <c r="B912" s="43"/>
      <c r="C912" s="23" t="s">
        <v>103</v>
      </c>
      <c r="D912" s="27"/>
      <c r="E912" s="104"/>
      <c r="F912"/>
      <c r="G912"/>
    </row>
    <row r="913" spans="1:7" ht="38.25" x14ac:dyDescent="0.2">
      <c r="A913" s="29">
        <f>A885+1</f>
        <v>41</v>
      </c>
      <c r="B913" s="13">
        <f>A913</f>
        <v>41</v>
      </c>
      <c r="C913" s="15" t="s">
        <v>199</v>
      </c>
      <c r="D913" s="85"/>
      <c r="E913" s="97"/>
      <c r="F913" s="122">
        <v>160000</v>
      </c>
      <c r="G913" s="122">
        <f>F913*5</f>
        <v>800000</v>
      </c>
    </row>
    <row r="914" spans="1:7" x14ac:dyDescent="0.2">
      <c r="A914" s="25">
        <f>A913</f>
        <v>41</v>
      </c>
      <c r="B914" s="18">
        <f>B913+0.01</f>
        <v>41.01</v>
      </c>
      <c r="C914" s="26" t="s">
        <v>200</v>
      </c>
      <c r="D914" s="27" t="s">
        <v>100</v>
      </c>
      <c r="E914" s="115">
        <v>200</v>
      </c>
    </row>
    <row r="915" spans="1:7" x14ac:dyDescent="0.2">
      <c r="A915" s="25">
        <f t="shared" ref="A915:A938" si="90">A914</f>
        <v>41</v>
      </c>
      <c r="B915" s="18">
        <f t="shared" ref="B915:B938" si="91">B914+0.01</f>
        <v>41.019999999999996</v>
      </c>
      <c r="C915" s="26" t="s">
        <v>201</v>
      </c>
      <c r="D915" s="27" t="s">
        <v>100</v>
      </c>
      <c r="E915" s="115">
        <v>200</v>
      </c>
    </row>
    <row r="916" spans="1:7" x14ac:dyDescent="0.2">
      <c r="A916" s="25">
        <f t="shared" si="90"/>
        <v>41</v>
      </c>
      <c r="B916" s="18">
        <f t="shared" si="91"/>
        <v>41.029999999999994</v>
      </c>
      <c r="C916" s="26" t="s">
        <v>202</v>
      </c>
      <c r="D916" s="27" t="s">
        <v>100</v>
      </c>
      <c r="E916" s="115">
        <v>200</v>
      </c>
    </row>
    <row r="917" spans="1:7" x14ac:dyDescent="0.2">
      <c r="A917" s="25">
        <f t="shared" si="90"/>
        <v>41</v>
      </c>
      <c r="B917" s="18">
        <f t="shared" si="91"/>
        <v>41.039999999999992</v>
      </c>
      <c r="C917" s="26" t="s">
        <v>203</v>
      </c>
      <c r="D917" s="27" t="s">
        <v>100</v>
      </c>
      <c r="E917" s="115">
        <v>5500</v>
      </c>
    </row>
    <row r="918" spans="1:7" x14ac:dyDescent="0.2">
      <c r="A918" s="25">
        <f t="shared" si="90"/>
        <v>41</v>
      </c>
      <c r="B918" s="18">
        <f t="shared" si="91"/>
        <v>41.04999999999999</v>
      </c>
      <c r="C918" s="26" t="s">
        <v>190</v>
      </c>
      <c r="D918" s="27" t="s">
        <v>100</v>
      </c>
      <c r="E918" s="115">
        <v>15000</v>
      </c>
    </row>
    <row r="919" spans="1:7" x14ac:dyDescent="0.2">
      <c r="A919" s="25">
        <f t="shared" si="90"/>
        <v>41</v>
      </c>
      <c r="B919" s="18">
        <f t="shared" si="91"/>
        <v>41.059999999999988</v>
      </c>
      <c r="C919" s="26" t="s">
        <v>191</v>
      </c>
      <c r="D919" s="27" t="s">
        <v>100</v>
      </c>
      <c r="E919" s="115">
        <v>6000</v>
      </c>
    </row>
    <row r="920" spans="1:7" x14ac:dyDescent="0.2">
      <c r="A920" s="25">
        <f t="shared" si="90"/>
        <v>41</v>
      </c>
      <c r="B920" s="18">
        <f t="shared" si="91"/>
        <v>41.069999999999986</v>
      </c>
      <c r="C920" s="26" t="s">
        <v>11</v>
      </c>
      <c r="D920" s="27" t="s">
        <v>100</v>
      </c>
      <c r="E920" s="115">
        <v>1000</v>
      </c>
    </row>
    <row r="921" spans="1:7" x14ac:dyDescent="0.2">
      <c r="A921" s="25">
        <f t="shared" si="90"/>
        <v>41</v>
      </c>
      <c r="B921" s="18">
        <f t="shared" si="91"/>
        <v>41.079999999999984</v>
      </c>
      <c r="C921" s="26" t="s">
        <v>192</v>
      </c>
      <c r="D921" s="27" t="s">
        <v>100</v>
      </c>
      <c r="E921" s="115">
        <v>300</v>
      </c>
    </row>
    <row r="922" spans="1:7" x14ac:dyDescent="0.2">
      <c r="A922" s="25">
        <f t="shared" si="90"/>
        <v>41</v>
      </c>
      <c r="B922" s="18">
        <f t="shared" si="91"/>
        <v>41.089999999999982</v>
      </c>
      <c r="C922" s="26" t="s">
        <v>193</v>
      </c>
      <c r="D922" s="27" t="s">
        <v>100</v>
      </c>
      <c r="E922" s="115">
        <v>300</v>
      </c>
    </row>
    <row r="923" spans="1:7" x14ac:dyDescent="0.2">
      <c r="A923" s="25">
        <f t="shared" si="90"/>
        <v>41</v>
      </c>
      <c r="B923" s="18">
        <f t="shared" si="91"/>
        <v>41.09999999999998</v>
      </c>
      <c r="C923" s="26" t="s">
        <v>194</v>
      </c>
      <c r="D923" s="32" t="s">
        <v>100</v>
      </c>
      <c r="E923" s="115">
        <v>300</v>
      </c>
    </row>
    <row r="924" spans="1:7" x14ac:dyDescent="0.2">
      <c r="A924" s="25">
        <f t="shared" si="90"/>
        <v>41</v>
      </c>
      <c r="B924" s="18">
        <f t="shared" si="91"/>
        <v>41.109999999999978</v>
      </c>
      <c r="C924" s="26" t="s">
        <v>195</v>
      </c>
      <c r="D924" s="32" t="s">
        <v>100</v>
      </c>
      <c r="E924" s="115">
        <v>300</v>
      </c>
    </row>
    <row r="925" spans="1:7" x14ac:dyDescent="0.2">
      <c r="A925" s="25">
        <f t="shared" si="90"/>
        <v>41</v>
      </c>
      <c r="B925" s="18">
        <f t="shared" si="91"/>
        <v>41.119999999999976</v>
      </c>
      <c r="C925" s="26" t="s">
        <v>210</v>
      </c>
      <c r="D925" s="27" t="s">
        <v>100</v>
      </c>
      <c r="E925" s="115">
        <v>500</v>
      </c>
    </row>
    <row r="926" spans="1:7" x14ac:dyDescent="0.2">
      <c r="A926" s="25">
        <f t="shared" si="90"/>
        <v>41</v>
      </c>
      <c r="B926" s="18">
        <f t="shared" si="91"/>
        <v>41.129999999999974</v>
      </c>
      <c r="C926" s="26" t="s">
        <v>211</v>
      </c>
      <c r="D926" s="27" t="s">
        <v>100</v>
      </c>
      <c r="E926" s="115">
        <v>300</v>
      </c>
    </row>
    <row r="927" spans="1:7" x14ac:dyDescent="0.2">
      <c r="A927" s="25">
        <f t="shared" si="90"/>
        <v>41</v>
      </c>
      <c r="B927" s="18">
        <f t="shared" si="91"/>
        <v>41.139999999999972</v>
      </c>
      <c r="C927" s="26" t="s">
        <v>12</v>
      </c>
      <c r="D927" s="32" t="s">
        <v>100</v>
      </c>
      <c r="E927" s="115">
        <v>6000</v>
      </c>
    </row>
    <row r="928" spans="1:7" x14ac:dyDescent="0.2">
      <c r="A928" s="25">
        <f t="shared" si="90"/>
        <v>41</v>
      </c>
      <c r="B928" s="18">
        <f t="shared" si="91"/>
        <v>41.14999999999997</v>
      </c>
      <c r="C928" s="26" t="s">
        <v>204</v>
      </c>
      <c r="D928" s="27" t="s">
        <v>100</v>
      </c>
      <c r="E928" s="115">
        <v>500</v>
      </c>
    </row>
    <row r="929" spans="1:7" x14ac:dyDescent="0.2">
      <c r="A929" s="25">
        <f t="shared" si="90"/>
        <v>41</v>
      </c>
      <c r="B929" s="18">
        <f t="shared" si="91"/>
        <v>41.159999999999968</v>
      </c>
      <c r="C929" s="26" t="s">
        <v>857</v>
      </c>
      <c r="D929" s="27" t="s">
        <v>100</v>
      </c>
      <c r="E929" s="115">
        <v>500</v>
      </c>
    </row>
    <row r="930" spans="1:7" x14ac:dyDescent="0.2">
      <c r="A930" s="25">
        <f>A928</f>
        <v>41</v>
      </c>
      <c r="B930" s="18">
        <f t="shared" si="91"/>
        <v>41.169999999999966</v>
      </c>
      <c r="C930" s="26" t="s">
        <v>212</v>
      </c>
      <c r="D930" s="27" t="s">
        <v>100</v>
      </c>
      <c r="E930" s="115">
        <v>500</v>
      </c>
    </row>
    <row r="931" spans="1:7" x14ac:dyDescent="0.2">
      <c r="A931" s="25">
        <f t="shared" si="90"/>
        <v>41</v>
      </c>
      <c r="B931" s="18">
        <f t="shared" si="91"/>
        <v>41.179999999999964</v>
      </c>
      <c r="C931" s="26" t="s">
        <v>7</v>
      </c>
      <c r="D931" s="32" t="s">
        <v>100</v>
      </c>
      <c r="E931" s="115">
        <v>300</v>
      </c>
    </row>
    <row r="932" spans="1:7" x14ac:dyDescent="0.2">
      <c r="A932" s="25">
        <f t="shared" si="90"/>
        <v>41</v>
      </c>
      <c r="B932" s="18">
        <f t="shared" si="91"/>
        <v>41.189999999999962</v>
      </c>
      <c r="C932" s="26" t="s">
        <v>8</v>
      </c>
      <c r="D932" s="32" t="s">
        <v>100</v>
      </c>
      <c r="E932" s="115">
        <v>300</v>
      </c>
    </row>
    <row r="933" spans="1:7" x14ac:dyDescent="0.2">
      <c r="A933" s="25">
        <f t="shared" si="90"/>
        <v>41</v>
      </c>
      <c r="B933" s="18">
        <f t="shared" si="91"/>
        <v>41.19999999999996</v>
      </c>
      <c r="C933" s="26" t="s">
        <v>858</v>
      </c>
      <c r="D933" s="32" t="s">
        <v>100</v>
      </c>
      <c r="E933" s="115">
        <v>300</v>
      </c>
    </row>
    <row r="934" spans="1:7" x14ac:dyDescent="0.2">
      <c r="A934" s="25">
        <f t="shared" si="90"/>
        <v>41</v>
      </c>
      <c r="B934" s="18">
        <f t="shared" si="91"/>
        <v>41.209999999999958</v>
      </c>
      <c r="C934" s="80" t="s">
        <v>266</v>
      </c>
      <c r="D934" s="32"/>
      <c r="E934" s="107">
        <v>2</v>
      </c>
    </row>
    <row r="935" spans="1:7" x14ac:dyDescent="0.2">
      <c r="A935" s="25">
        <f t="shared" si="90"/>
        <v>41</v>
      </c>
      <c r="B935" s="18">
        <f t="shared" si="91"/>
        <v>41.219999999999956</v>
      </c>
      <c r="C935" s="80" t="s">
        <v>969</v>
      </c>
      <c r="D935" s="32"/>
      <c r="E935" s="107">
        <v>2</v>
      </c>
    </row>
    <row r="936" spans="1:7" x14ac:dyDescent="0.2">
      <c r="A936" s="25">
        <f t="shared" si="90"/>
        <v>41</v>
      </c>
      <c r="B936" s="18">
        <f t="shared" si="91"/>
        <v>41.229999999999954</v>
      </c>
      <c r="C936" s="28" t="s">
        <v>982</v>
      </c>
      <c r="D936" s="33" t="s">
        <v>122</v>
      </c>
      <c r="E936" s="107">
        <v>2</v>
      </c>
    </row>
    <row r="937" spans="1:7" x14ac:dyDescent="0.2">
      <c r="A937" s="25">
        <f t="shared" si="90"/>
        <v>41</v>
      </c>
      <c r="B937" s="18">
        <f t="shared" si="91"/>
        <v>41.239999999999952</v>
      </c>
      <c r="C937" s="28" t="s">
        <v>102</v>
      </c>
      <c r="D937" s="33" t="s">
        <v>122</v>
      </c>
      <c r="E937" s="104">
        <v>2</v>
      </c>
    </row>
    <row r="938" spans="1:7" x14ac:dyDescent="0.2">
      <c r="A938" s="25">
        <f t="shared" si="90"/>
        <v>41</v>
      </c>
      <c r="B938" s="18">
        <f t="shared" si="91"/>
        <v>41.24999999999995</v>
      </c>
      <c r="C938" s="28" t="s">
        <v>853</v>
      </c>
      <c r="D938" s="33" t="s">
        <v>122</v>
      </c>
      <c r="E938" s="104">
        <v>2</v>
      </c>
    </row>
    <row r="939" spans="1:7" x14ac:dyDescent="0.2">
      <c r="A939" s="25"/>
      <c r="B939" s="25"/>
      <c r="C939" s="23" t="s">
        <v>103</v>
      </c>
      <c r="D939" s="20"/>
      <c r="E939" s="100"/>
    </row>
    <row r="940" spans="1:7" ht="25.5" x14ac:dyDescent="0.2">
      <c r="A940" s="29">
        <f>A913+1</f>
        <v>42</v>
      </c>
      <c r="B940" s="13">
        <f>A940</f>
        <v>42</v>
      </c>
      <c r="C940" s="30" t="s">
        <v>859</v>
      </c>
      <c r="D940" s="85"/>
      <c r="E940" s="97"/>
      <c r="F940" s="122">
        <v>16000</v>
      </c>
      <c r="G940" s="122">
        <f>F940*5</f>
        <v>80000</v>
      </c>
    </row>
    <row r="941" spans="1:7" x14ac:dyDescent="0.2">
      <c r="A941" s="25">
        <f>A940</f>
        <v>42</v>
      </c>
      <c r="B941" s="42">
        <f>B940+0.01</f>
        <v>42.01</v>
      </c>
      <c r="C941" s="28" t="s">
        <v>196</v>
      </c>
      <c r="D941" s="27"/>
      <c r="E941" s="107">
        <v>30</v>
      </c>
    </row>
    <row r="942" spans="1:7" x14ac:dyDescent="0.2">
      <c r="A942" s="25">
        <f t="shared" ref="A942:A945" si="92">A941</f>
        <v>42</v>
      </c>
      <c r="B942" s="42">
        <f t="shared" ref="B942:B945" si="93">B941+0.01</f>
        <v>42.019999999999996</v>
      </c>
      <c r="C942" s="28" t="s">
        <v>160</v>
      </c>
      <c r="D942" s="27"/>
      <c r="E942" s="107">
        <v>1</v>
      </c>
    </row>
    <row r="943" spans="1:7" x14ac:dyDescent="0.2">
      <c r="A943" s="25">
        <f t="shared" si="92"/>
        <v>42</v>
      </c>
      <c r="B943" s="42">
        <f t="shared" si="93"/>
        <v>42.029999999999994</v>
      </c>
      <c r="C943" s="6" t="s">
        <v>650</v>
      </c>
      <c r="D943" s="27"/>
      <c r="E943" s="107">
        <v>1</v>
      </c>
    </row>
    <row r="944" spans="1:7" x14ac:dyDescent="0.2">
      <c r="A944" s="25">
        <f t="shared" si="92"/>
        <v>42</v>
      </c>
      <c r="B944" s="42">
        <f t="shared" si="93"/>
        <v>42.039999999999992</v>
      </c>
      <c r="C944" s="28" t="s">
        <v>132</v>
      </c>
      <c r="D944" s="33" t="s">
        <v>122</v>
      </c>
      <c r="E944" s="107">
        <v>1</v>
      </c>
    </row>
    <row r="945" spans="1:7" x14ac:dyDescent="0.2">
      <c r="A945" s="25">
        <f t="shared" si="92"/>
        <v>42</v>
      </c>
      <c r="B945" s="42">
        <f t="shared" si="93"/>
        <v>42.04999999999999</v>
      </c>
      <c r="C945" s="28" t="s">
        <v>102</v>
      </c>
      <c r="D945" s="33" t="s">
        <v>122</v>
      </c>
      <c r="E945" s="107">
        <v>1</v>
      </c>
    </row>
    <row r="946" spans="1:7" x14ac:dyDescent="0.2">
      <c r="A946" s="25"/>
      <c r="B946" s="25"/>
      <c r="C946" s="23" t="s">
        <v>103</v>
      </c>
      <c r="D946" s="27"/>
      <c r="E946" s="104"/>
    </row>
    <row r="947" spans="1:7" ht="51" x14ac:dyDescent="0.2">
      <c r="A947" s="13">
        <f>A945+1</f>
        <v>43</v>
      </c>
      <c r="B947" s="13">
        <f>A947</f>
        <v>43</v>
      </c>
      <c r="C947" s="30" t="s">
        <v>870</v>
      </c>
      <c r="D947" s="85"/>
      <c r="E947" s="97"/>
      <c r="F947" s="122">
        <v>180000</v>
      </c>
      <c r="G947" s="122">
        <f>F947*5</f>
        <v>900000</v>
      </c>
    </row>
    <row r="948" spans="1:7" ht="127.5" x14ac:dyDescent="0.2">
      <c r="A948" s="25">
        <f>A947</f>
        <v>43</v>
      </c>
      <c r="B948" s="42">
        <f>B947+0.01</f>
        <v>43.01</v>
      </c>
      <c r="C948" s="6" t="s">
        <v>874</v>
      </c>
      <c r="D948" s="22" t="s">
        <v>875</v>
      </c>
      <c r="E948" s="115">
        <v>5000</v>
      </c>
    </row>
    <row r="949" spans="1:7" ht="127.5" x14ac:dyDescent="0.2">
      <c r="A949" s="25">
        <f t="shared" ref="A949:A966" si="94">A948</f>
        <v>43</v>
      </c>
      <c r="B949" s="42">
        <f t="shared" ref="B949:B966" si="95">B948+0.01</f>
        <v>43.019999999999996</v>
      </c>
      <c r="C949" s="6" t="s">
        <v>876</v>
      </c>
      <c r="D949" s="22" t="s">
        <v>875</v>
      </c>
      <c r="E949" s="115">
        <v>1500</v>
      </c>
    </row>
    <row r="950" spans="1:7" ht="102" x14ac:dyDescent="0.2">
      <c r="A950" s="25">
        <f t="shared" si="94"/>
        <v>43</v>
      </c>
      <c r="B950" s="42">
        <f t="shared" si="95"/>
        <v>43.029999999999994</v>
      </c>
      <c r="C950" s="6" t="s">
        <v>877</v>
      </c>
      <c r="D950" s="22" t="s">
        <v>875</v>
      </c>
      <c r="E950" s="115">
        <v>4500</v>
      </c>
    </row>
    <row r="951" spans="1:7" ht="76.5" x14ac:dyDescent="0.2">
      <c r="A951" s="25">
        <f t="shared" si="94"/>
        <v>43</v>
      </c>
      <c r="B951" s="42">
        <f t="shared" si="95"/>
        <v>43.039999999999992</v>
      </c>
      <c r="C951" s="6" t="s">
        <v>878</v>
      </c>
      <c r="D951" s="22" t="s">
        <v>875</v>
      </c>
      <c r="E951" s="115">
        <v>1500</v>
      </c>
    </row>
    <row r="952" spans="1:7" ht="114.75" x14ac:dyDescent="0.2">
      <c r="A952" s="25">
        <f t="shared" si="94"/>
        <v>43</v>
      </c>
      <c r="B952" s="42">
        <f t="shared" si="95"/>
        <v>43.04999999999999</v>
      </c>
      <c r="C952" s="6" t="s">
        <v>879</v>
      </c>
      <c r="D952" s="22" t="s">
        <v>875</v>
      </c>
      <c r="E952" s="115">
        <v>600</v>
      </c>
    </row>
    <row r="953" spans="1:7" ht="38.25" x14ac:dyDescent="0.2">
      <c r="A953" s="25">
        <f t="shared" si="94"/>
        <v>43</v>
      </c>
      <c r="B953" s="42">
        <f t="shared" si="95"/>
        <v>43.059999999999988</v>
      </c>
      <c r="C953" s="6" t="s">
        <v>880</v>
      </c>
      <c r="D953" s="22" t="s">
        <v>875</v>
      </c>
      <c r="E953" s="115">
        <v>300</v>
      </c>
    </row>
    <row r="954" spans="1:7" ht="89.25" x14ac:dyDescent="0.2">
      <c r="A954" s="25">
        <f t="shared" si="94"/>
        <v>43</v>
      </c>
      <c r="B954" s="42">
        <f t="shared" si="95"/>
        <v>43.069999999999986</v>
      </c>
      <c r="C954" s="6" t="s">
        <v>881</v>
      </c>
      <c r="D954" s="22" t="s">
        <v>875</v>
      </c>
      <c r="E954" s="115">
        <v>300</v>
      </c>
    </row>
    <row r="955" spans="1:7" ht="38.25" x14ac:dyDescent="0.2">
      <c r="A955" s="25">
        <f t="shared" si="94"/>
        <v>43</v>
      </c>
      <c r="B955" s="42">
        <f t="shared" si="95"/>
        <v>43.079999999999984</v>
      </c>
      <c r="C955" s="6" t="s">
        <v>882</v>
      </c>
      <c r="D955" s="22" t="s">
        <v>875</v>
      </c>
      <c r="E955" s="115">
        <v>2000</v>
      </c>
    </row>
    <row r="956" spans="1:7" ht="89.25" x14ac:dyDescent="0.2">
      <c r="A956" s="25">
        <f t="shared" si="94"/>
        <v>43</v>
      </c>
      <c r="B956" s="42">
        <f t="shared" si="95"/>
        <v>43.089999999999982</v>
      </c>
      <c r="C956" s="6" t="s">
        <v>883</v>
      </c>
      <c r="D956" s="22" t="s">
        <v>875</v>
      </c>
      <c r="E956" s="115">
        <v>1500</v>
      </c>
    </row>
    <row r="957" spans="1:7" ht="38.25" x14ac:dyDescent="0.2">
      <c r="A957" s="25">
        <f t="shared" si="94"/>
        <v>43</v>
      </c>
      <c r="B957" s="42">
        <f t="shared" si="95"/>
        <v>43.09999999999998</v>
      </c>
      <c r="C957" s="6" t="s">
        <v>884</v>
      </c>
      <c r="D957" s="22" t="s">
        <v>875</v>
      </c>
      <c r="E957" s="115">
        <v>7000</v>
      </c>
    </row>
    <row r="958" spans="1:7" ht="25.5" x14ac:dyDescent="0.2">
      <c r="A958" s="25">
        <f t="shared" si="94"/>
        <v>43</v>
      </c>
      <c r="B958" s="42">
        <f t="shared" si="95"/>
        <v>43.109999999999978</v>
      </c>
      <c r="C958" s="6" t="s">
        <v>885</v>
      </c>
      <c r="D958" s="22" t="s">
        <v>875</v>
      </c>
      <c r="E958" s="115">
        <v>1200</v>
      </c>
    </row>
    <row r="959" spans="1:7" ht="25.5" x14ac:dyDescent="0.2">
      <c r="A959" s="25">
        <f t="shared" si="94"/>
        <v>43</v>
      </c>
      <c r="B959" s="42">
        <f t="shared" si="95"/>
        <v>43.119999999999976</v>
      </c>
      <c r="C959" s="6" t="s">
        <v>886</v>
      </c>
      <c r="D959" s="22" t="s">
        <v>875</v>
      </c>
      <c r="E959" s="115">
        <v>1500</v>
      </c>
    </row>
    <row r="960" spans="1:7" ht="38.25" x14ac:dyDescent="0.2">
      <c r="A960" s="25">
        <f t="shared" si="94"/>
        <v>43</v>
      </c>
      <c r="B960" s="42">
        <f t="shared" si="95"/>
        <v>43.129999999999974</v>
      </c>
      <c r="C960" s="6" t="s">
        <v>887</v>
      </c>
      <c r="D960" s="22" t="s">
        <v>875</v>
      </c>
      <c r="E960" s="115">
        <v>1200</v>
      </c>
    </row>
    <row r="961" spans="1:7" ht="76.5" x14ac:dyDescent="0.2">
      <c r="A961" s="25">
        <f t="shared" si="94"/>
        <v>43</v>
      </c>
      <c r="B961" s="42">
        <f t="shared" si="95"/>
        <v>43.139999999999972</v>
      </c>
      <c r="C961" s="6" t="s">
        <v>888</v>
      </c>
      <c r="D961" s="22" t="s">
        <v>875</v>
      </c>
      <c r="E961" s="115">
        <v>300</v>
      </c>
    </row>
    <row r="962" spans="1:7" ht="63.75" x14ac:dyDescent="0.2">
      <c r="A962" s="25">
        <f t="shared" si="94"/>
        <v>43</v>
      </c>
      <c r="B962" s="42">
        <f t="shared" si="95"/>
        <v>43.14999999999997</v>
      </c>
      <c r="C962" s="6" t="s">
        <v>889</v>
      </c>
      <c r="D962" s="22" t="s">
        <v>875</v>
      </c>
      <c r="E962" s="115">
        <v>1200</v>
      </c>
    </row>
    <row r="963" spans="1:7" x14ac:dyDescent="0.2">
      <c r="A963" s="25">
        <f t="shared" si="94"/>
        <v>43</v>
      </c>
      <c r="B963" s="42">
        <f t="shared" si="95"/>
        <v>43.159999999999968</v>
      </c>
      <c r="C963" s="6" t="s">
        <v>969</v>
      </c>
      <c r="D963" s="27"/>
      <c r="E963" s="107">
        <v>1</v>
      </c>
    </row>
    <row r="964" spans="1:7" x14ac:dyDescent="0.2">
      <c r="A964" s="25">
        <f t="shared" si="94"/>
        <v>43</v>
      </c>
      <c r="B964" s="42">
        <f t="shared" si="95"/>
        <v>43.169999999999966</v>
      </c>
      <c r="C964" s="6" t="s">
        <v>970</v>
      </c>
      <c r="D964" s="33" t="s">
        <v>122</v>
      </c>
      <c r="E964" s="107">
        <v>1</v>
      </c>
    </row>
    <row r="965" spans="1:7" x14ac:dyDescent="0.2">
      <c r="A965" s="25">
        <f t="shared" si="94"/>
        <v>43</v>
      </c>
      <c r="B965" s="42">
        <f t="shared" si="95"/>
        <v>43.179999999999964</v>
      </c>
      <c r="C965" s="6" t="s">
        <v>88</v>
      </c>
      <c r="D965" s="33" t="s">
        <v>122</v>
      </c>
      <c r="E965" s="107">
        <v>1</v>
      </c>
    </row>
    <row r="966" spans="1:7" x14ac:dyDescent="0.2">
      <c r="A966" s="25">
        <f t="shared" si="94"/>
        <v>43</v>
      </c>
      <c r="B966" s="42">
        <f t="shared" si="95"/>
        <v>43.189999999999962</v>
      </c>
      <c r="C966" s="6" t="s">
        <v>721</v>
      </c>
      <c r="D966" s="33" t="s">
        <v>122</v>
      </c>
      <c r="E966" s="107">
        <v>1</v>
      </c>
    </row>
    <row r="967" spans="1:7" x14ac:dyDescent="0.2">
      <c r="A967" s="25"/>
      <c r="B967" s="25"/>
      <c r="C967" s="35" t="s">
        <v>103</v>
      </c>
      <c r="D967" s="27"/>
      <c r="E967" s="104"/>
    </row>
    <row r="968" spans="1:7" ht="38.25" x14ac:dyDescent="0.2">
      <c r="A968" s="41">
        <f>A966+1</f>
        <v>44</v>
      </c>
      <c r="B968" s="41">
        <f>A968</f>
        <v>44</v>
      </c>
      <c r="C968" s="15" t="s">
        <v>1</v>
      </c>
      <c r="D968" s="85"/>
      <c r="E968" s="97"/>
      <c r="F968" s="122">
        <v>50000</v>
      </c>
      <c r="G968" s="122">
        <f>F968*5</f>
        <v>250000</v>
      </c>
    </row>
    <row r="969" spans="1:7" x14ac:dyDescent="0.2">
      <c r="A969" s="25">
        <f>A968</f>
        <v>44</v>
      </c>
      <c r="B969" s="42">
        <f>B968+0.01</f>
        <v>44.01</v>
      </c>
      <c r="C969" s="6" t="s">
        <v>161</v>
      </c>
      <c r="D969" s="27" t="s">
        <v>100</v>
      </c>
      <c r="E969" s="107">
        <v>1000</v>
      </c>
    </row>
    <row r="970" spans="1:7" ht="25.5" x14ac:dyDescent="0.2">
      <c r="A970" s="25">
        <f t="shared" ref="A970:A977" si="96">A969</f>
        <v>44</v>
      </c>
      <c r="B970" s="42">
        <f t="shared" ref="B970:B977" si="97">B969+0.01</f>
        <v>44.019999999999996</v>
      </c>
      <c r="C970" s="6" t="s">
        <v>939</v>
      </c>
      <c r="D970" s="27" t="s">
        <v>100</v>
      </c>
      <c r="E970" s="107">
        <v>2000</v>
      </c>
    </row>
    <row r="971" spans="1:7" x14ac:dyDescent="0.2">
      <c r="A971" s="25">
        <f t="shared" si="96"/>
        <v>44</v>
      </c>
      <c r="B971" s="42">
        <f t="shared" si="97"/>
        <v>44.029999999999994</v>
      </c>
      <c r="C971" s="6" t="s">
        <v>938</v>
      </c>
      <c r="D971" s="27" t="s">
        <v>100</v>
      </c>
      <c r="E971" s="107">
        <v>1000</v>
      </c>
    </row>
    <row r="972" spans="1:7" x14ac:dyDescent="0.2">
      <c r="A972" s="25">
        <f>A970</f>
        <v>44</v>
      </c>
      <c r="B972" s="42">
        <f t="shared" si="97"/>
        <v>44.039999999999992</v>
      </c>
      <c r="C972" s="6" t="s">
        <v>78</v>
      </c>
      <c r="D972" s="27"/>
      <c r="E972" s="107">
        <v>1</v>
      </c>
    </row>
    <row r="973" spans="1:7" ht="25.5" x14ac:dyDescent="0.2">
      <c r="A973" s="25">
        <f t="shared" si="96"/>
        <v>44</v>
      </c>
      <c r="B973" s="42">
        <f t="shared" si="97"/>
        <v>44.04999999999999</v>
      </c>
      <c r="C973" s="6" t="s">
        <v>940</v>
      </c>
      <c r="D973" s="27"/>
      <c r="E973" s="107">
        <v>1</v>
      </c>
    </row>
    <row r="974" spans="1:7" x14ac:dyDescent="0.2">
      <c r="A974" s="25">
        <f t="shared" si="96"/>
        <v>44</v>
      </c>
      <c r="B974" s="42">
        <f t="shared" si="97"/>
        <v>44.059999999999988</v>
      </c>
      <c r="C974" s="6" t="s">
        <v>941</v>
      </c>
      <c r="D974" s="27"/>
      <c r="E974" s="107">
        <v>1</v>
      </c>
    </row>
    <row r="975" spans="1:7" x14ac:dyDescent="0.2">
      <c r="A975" s="25">
        <f>A973</f>
        <v>44</v>
      </c>
      <c r="B975" s="42">
        <f>B973+0.01</f>
        <v>44.059999999999988</v>
      </c>
      <c r="C975" s="6" t="s">
        <v>79</v>
      </c>
      <c r="D975" s="33" t="s">
        <v>122</v>
      </c>
      <c r="E975" s="107">
        <v>1</v>
      </c>
    </row>
    <row r="976" spans="1:7" ht="25.5" x14ac:dyDescent="0.2">
      <c r="A976" s="25">
        <f t="shared" si="96"/>
        <v>44</v>
      </c>
      <c r="B976" s="42">
        <f t="shared" si="97"/>
        <v>44.069999999999986</v>
      </c>
      <c r="C976" s="6" t="s">
        <v>942</v>
      </c>
      <c r="D976" s="33" t="s">
        <v>122</v>
      </c>
      <c r="E976" s="107">
        <v>1</v>
      </c>
    </row>
    <row r="977" spans="1:7" x14ac:dyDescent="0.2">
      <c r="A977" s="25">
        <f t="shared" si="96"/>
        <v>44</v>
      </c>
      <c r="B977" s="42">
        <f t="shared" si="97"/>
        <v>44.079999999999984</v>
      </c>
      <c r="C977" s="6" t="s">
        <v>943</v>
      </c>
      <c r="D977" s="33" t="s">
        <v>122</v>
      </c>
      <c r="E977" s="107">
        <v>1</v>
      </c>
    </row>
    <row r="978" spans="1:7" x14ac:dyDescent="0.2">
      <c r="A978" s="25">
        <f>A976</f>
        <v>44</v>
      </c>
      <c r="B978" s="42">
        <f>B976+0.01</f>
        <v>44.079999999999984</v>
      </c>
      <c r="C978" s="6" t="s">
        <v>80</v>
      </c>
      <c r="D978" s="33" t="s">
        <v>122</v>
      </c>
      <c r="E978" s="107">
        <v>1</v>
      </c>
    </row>
    <row r="979" spans="1:7" ht="25.5" x14ac:dyDescent="0.2">
      <c r="A979" s="25">
        <f>A977</f>
        <v>44</v>
      </c>
      <c r="B979" s="42">
        <f>B977+0.01</f>
        <v>44.089999999999982</v>
      </c>
      <c r="C979" s="6" t="s">
        <v>944</v>
      </c>
      <c r="D979" s="33" t="s">
        <v>122</v>
      </c>
      <c r="E979" s="107">
        <v>1</v>
      </c>
    </row>
    <row r="980" spans="1:7" x14ac:dyDescent="0.2">
      <c r="A980" s="25">
        <f>A978</f>
        <v>44</v>
      </c>
      <c r="B980" s="42">
        <f>B978+0.01</f>
        <v>44.089999999999982</v>
      </c>
      <c r="C980" s="6" t="s">
        <v>945</v>
      </c>
      <c r="D980" s="33" t="s">
        <v>122</v>
      </c>
      <c r="E980" s="107">
        <v>1</v>
      </c>
    </row>
    <row r="981" spans="1:7" x14ac:dyDescent="0.2">
      <c r="A981" s="25"/>
      <c r="B981" s="25"/>
      <c r="C981" s="23" t="s">
        <v>103</v>
      </c>
      <c r="D981" s="27"/>
      <c r="E981" s="104"/>
    </row>
    <row r="982" spans="1:7" x14ac:dyDescent="0.2">
      <c r="A982" s="13">
        <f>A968+1</f>
        <v>45</v>
      </c>
      <c r="B982" s="13">
        <f>A982</f>
        <v>45</v>
      </c>
      <c r="C982" s="30" t="s">
        <v>312</v>
      </c>
      <c r="D982" s="85"/>
      <c r="E982" s="97"/>
      <c r="F982" s="122">
        <v>410000</v>
      </c>
      <c r="G982" s="122">
        <f>F982*5</f>
        <v>2050000</v>
      </c>
    </row>
    <row r="983" spans="1:7" x14ac:dyDescent="0.2">
      <c r="A983" s="25">
        <f>A982</f>
        <v>45</v>
      </c>
      <c r="B983" s="18">
        <f>B982+0.01</f>
        <v>45.01</v>
      </c>
      <c r="C983" s="19" t="s">
        <v>254</v>
      </c>
      <c r="D983" s="27" t="s">
        <v>100</v>
      </c>
      <c r="E983" s="104">
        <v>10000</v>
      </c>
    </row>
    <row r="984" spans="1:7" x14ac:dyDescent="0.2">
      <c r="A984" s="25">
        <f t="shared" ref="A984:A1047" si="98">A983</f>
        <v>45</v>
      </c>
      <c r="B984" s="18">
        <f t="shared" ref="B984:B1047" si="99">B983+0.01</f>
        <v>45.019999999999996</v>
      </c>
      <c r="C984" s="19" t="s">
        <v>255</v>
      </c>
      <c r="D984" s="27" t="s">
        <v>100</v>
      </c>
      <c r="E984" s="104">
        <v>13000</v>
      </c>
    </row>
    <row r="985" spans="1:7" x14ac:dyDescent="0.2">
      <c r="A985" s="25">
        <f t="shared" si="98"/>
        <v>45</v>
      </c>
      <c r="B985" s="18">
        <f t="shared" si="99"/>
        <v>45.029999999999994</v>
      </c>
      <c r="C985" s="19" t="s">
        <v>541</v>
      </c>
      <c r="D985" s="27" t="s">
        <v>100</v>
      </c>
      <c r="E985" s="104">
        <v>8000</v>
      </c>
    </row>
    <row r="986" spans="1:7" x14ac:dyDescent="0.2">
      <c r="A986" s="25">
        <f t="shared" si="98"/>
        <v>45</v>
      </c>
      <c r="B986" s="18">
        <f t="shared" si="99"/>
        <v>45.039999999999992</v>
      </c>
      <c r="C986" s="19" t="s">
        <v>262</v>
      </c>
      <c r="D986" s="27" t="s">
        <v>100</v>
      </c>
      <c r="E986" s="104">
        <v>2000</v>
      </c>
    </row>
    <row r="987" spans="1:7" x14ac:dyDescent="0.2">
      <c r="A987" s="25">
        <f t="shared" si="98"/>
        <v>45</v>
      </c>
      <c r="B987" s="18">
        <f t="shared" si="99"/>
        <v>45.04999999999999</v>
      </c>
      <c r="C987" s="19" t="s">
        <v>256</v>
      </c>
      <c r="D987" s="27" t="s">
        <v>100</v>
      </c>
      <c r="E987" s="104">
        <v>5000</v>
      </c>
    </row>
    <row r="988" spans="1:7" x14ac:dyDescent="0.2">
      <c r="A988" s="25">
        <f t="shared" si="98"/>
        <v>45</v>
      </c>
      <c r="B988" s="18">
        <f t="shared" si="99"/>
        <v>45.059999999999988</v>
      </c>
      <c r="C988" s="19" t="s">
        <v>257</v>
      </c>
      <c r="D988" s="27" t="s">
        <v>100</v>
      </c>
      <c r="E988" s="104">
        <v>5000</v>
      </c>
    </row>
    <row r="989" spans="1:7" x14ac:dyDescent="0.2">
      <c r="A989" s="25">
        <f t="shared" si="98"/>
        <v>45</v>
      </c>
      <c r="B989" s="18">
        <f t="shared" si="99"/>
        <v>45.069999999999986</v>
      </c>
      <c r="C989" s="19" t="s">
        <v>258</v>
      </c>
      <c r="D989" s="27" t="s">
        <v>100</v>
      </c>
      <c r="E989" s="104">
        <v>200</v>
      </c>
    </row>
    <row r="990" spans="1:7" x14ac:dyDescent="0.2">
      <c r="A990" s="25">
        <f t="shared" si="98"/>
        <v>45</v>
      </c>
      <c r="B990" s="18">
        <f t="shared" si="99"/>
        <v>45.079999999999984</v>
      </c>
      <c r="C990" s="19" t="s">
        <v>9</v>
      </c>
      <c r="D990" s="27" t="s">
        <v>100</v>
      </c>
      <c r="E990" s="104">
        <v>8000</v>
      </c>
    </row>
    <row r="991" spans="1:7" x14ac:dyDescent="0.2">
      <c r="A991" s="25">
        <f t="shared" si="98"/>
        <v>45</v>
      </c>
      <c r="B991" s="18">
        <f t="shared" si="99"/>
        <v>45.089999999999982</v>
      </c>
      <c r="C991" s="19" t="s">
        <v>138</v>
      </c>
      <c r="D991" s="32" t="s">
        <v>100</v>
      </c>
      <c r="E991" s="107">
        <v>4000</v>
      </c>
    </row>
    <row r="992" spans="1:7" x14ac:dyDescent="0.2">
      <c r="A992" s="25">
        <f t="shared" si="98"/>
        <v>45</v>
      </c>
      <c r="B992" s="18">
        <f t="shared" si="99"/>
        <v>45.09999999999998</v>
      </c>
      <c r="C992" s="19" t="s">
        <v>259</v>
      </c>
      <c r="D992" s="32" t="s">
        <v>100</v>
      </c>
      <c r="E992" s="107">
        <v>4000</v>
      </c>
    </row>
    <row r="993" spans="1:7" x14ac:dyDescent="0.2">
      <c r="A993" s="25">
        <f t="shared" si="98"/>
        <v>45</v>
      </c>
      <c r="B993" s="18">
        <f t="shared" si="99"/>
        <v>45.109999999999978</v>
      </c>
      <c r="C993" s="19" t="s">
        <v>260</v>
      </c>
      <c r="D993" s="32" t="s">
        <v>100</v>
      </c>
      <c r="E993" s="107">
        <v>7000</v>
      </c>
      <c r="F993"/>
      <c r="G993"/>
    </row>
    <row r="994" spans="1:7" x14ac:dyDescent="0.2">
      <c r="A994" s="25">
        <f t="shared" si="98"/>
        <v>45</v>
      </c>
      <c r="B994" s="18">
        <f t="shared" si="99"/>
        <v>45.119999999999976</v>
      </c>
      <c r="C994" s="19" t="s">
        <v>261</v>
      </c>
      <c r="D994" s="32" t="s">
        <v>100</v>
      </c>
      <c r="E994" s="107">
        <v>2000</v>
      </c>
      <c r="F994"/>
      <c r="G994"/>
    </row>
    <row r="995" spans="1:7" x14ac:dyDescent="0.2">
      <c r="A995" s="25">
        <f t="shared" si="98"/>
        <v>45</v>
      </c>
      <c r="B995" s="18">
        <f t="shared" si="99"/>
        <v>45.129999999999974</v>
      </c>
      <c r="C995" s="19" t="s">
        <v>542</v>
      </c>
      <c r="D995" s="32" t="s">
        <v>100</v>
      </c>
      <c r="E995" s="107">
        <v>500</v>
      </c>
      <c r="F995"/>
      <c r="G995"/>
    </row>
    <row r="996" spans="1:7" x14ac:dyDescent="0.2">
      <c r="A996" s="25">
        <f t="shared" si="98"/>
        <v>45</v>
      </c>
      <c r="B996" s="18">
        <f t="shared" si="99"/>
        <v>45.139999999999972</v>
      </c>
      <c r="C996" s="26" t="s">
        <v>92</v>
      </c>
      <c r="D996" s="32" t="s">
        <v>100</v>
      </c>
      <c r="E996" s="107">
        <v>1000</v>
      </c>
      <c r="F996"/>
      <c r="G996"/>
    </row>
    <row r="997" spans="1:7" x14ac:dyDescent="0.2">
      <c r="A997" s="25">
        <f t="shared" si="98"/>
        <v>45</v>
      </c>
      <c r="B997" s="18">
        <f t="shared" si="99"/>
        <v>45.14999999999997</v>
      </c>
      <c r="C997" s="26" t="s">
        <v>93</v>
      </c>
      <c r="D997" s="32" t="s">
        <v>100</v>
      </c>
      <c r="E997" s="107">
        <v>1000</v>
      </c>
      <c r="F997"/>
      <c r="G997"/>
    </row>
    <row r="998" spans="1:7" x14ac:dyDescent="0.2">
      <c r="A998" s="25">
        <f t="shared" si="98"/>
        <v>45</v>
      </c>
      <c r="B998" s="18">
        <f t="shared" si="99"/>
        <v>45.159999999999968</v>
      </c>
      <c r="C998" s="26" t="s">
        <v>162</v>
      </c>
      <c r="D998" s="32" t="s">
        <v>100</v>
      </c>
      <c r="E998" s="107">
        <v>300</v>
      </c>
      <c r="F998"/>
      <c r="G998"/>
    </row>
    <row r="999" spans="1:7" x14ac:dyDescent="0.2">
      <c r="A999" s="25">
        <f t="shared" si="98"/>
        <v>45</v>
      </c>
      <c r="B999" s="18">
        <f t="shared" si="99"/>
        <v>45.169999999999966</v>
      </c>
      <c r="C999" s="26" t="s">
        <v>94</v>
      </c>
      <c r="D999" s="32" t="s">
        <v>100</v>
      </c>
      <c r="E999" s="107">
        <v>500</v>
      </c>
      <c r="F999"/>
      <c r="G999"/>
    </row>
    <row r="1000" spans="1:7" x14ac:dyDescent="0.2">
      <c r="A1000" s="25">
        <f t="shared" si="98"/>
        <v>45</v>
      </c>
      <c r="B1000" s="18">
        <f t="shared" si="99"/>
        <v>45.179999999999964</v>
      </c>
      <c r="C1000" s="26" t="s">
        <v>95</v>
      </c>
      <c r="D1000" s="32" t="s">
        <v>100</v>
      </c>
      <c r="E1000" s="107">
        <v>500</v>
      </c>
      <c r="F1000"/>
      <c r="G1000"/>
    </row>
    <row r="1001" spans="1:7" x14ac:dyDescent="0.2">
      <c r="A1001" s="25">
        <f t="shared" si="98"/>
        <v>45</v>
      </c>
      <c r="B1001" s="18">
        <f t="shared" si="99"/>
        <v>45.189999999999962</v>
      </c>
      <c r="C1001" s="26" t="s">
        <v>96</v>
      </c>
      <c r="D1001" s="32" t="s">
        <v>100</v>
      </c>
      <c r="E1001" s="107">
        <v>700</v>
      </c>
      <c r="F1001"/>
      <c r="G1001"/>
    </row>
    <row r="1002" spans="1:7" x14ac:dyDescent="0.2">
      <c r="A1002" s="25">
        <f t="shared" si="98"/>
        <v>45</v>
      </c>
      <c r="B1002" s="18">
        <f t="shared" si="99"/>
        <v>45.19999999999996</v>
      </c>
      <c r="C1002" s="26" t="s">
        <v>97</v>
      </c>
      <c r="D1002" s="32" t="s">
        <v>100</v>
      </c>
      <c r="E1002" s="107">
        <v>700</v>
      </c>
      <c r="F1002"/>
      <c r="G1002"/>
    </row>
    <row r="1003" spans="1:7" x14ac:dyDescent="0.2">
      <c r="A1003" s="25">
        <f t="shared" si="98"/>
        <v>45</v>
      </c>
      <c r="B1003" s="18">
        <f t="shared" si="99"/>
        <v>45.209999999999958</v>
      </c>
      <c r="C1003" s="26" t="s">
        <v>175</v>
      </c>
      <c r="D1003" s="32" t="s">
        <v>100</v>
      </c>
      <c r="E1003" s="107">
        <v>300</v>
      </c>
      <c r="F1003"/>
      <c r="G1003"/>
    </row>
    <row r="1004" spans="1:7" x14ac:dyDescent="0.2">
      <c r="A1004" s="25">
        <f t="shared" si="98"/>
        <v>45</v>
      </c>
      <c r="B1004" s="18">
        <f t="shared" si="99"/>
        <v>45.219999999999956</v>
      </c>
      <c r="C1004" s="26" t="s">
        <v>176</v>
      </c>
      <c r="D1004" s="32" t="s">
        <v>100</v>
      </c>
      <c r="E1004" s="107">
        <v>1000</v>
      </c>
      <c r="F1004"/>
      <c r="G1004"/>
    </row>
    <row r="1005" spans="1:7" x14ac:dyDescent="0.2">
      <c r="A1005" s="25">
        <f t="shared" si="98"/>
        <v>45</v>
      </c>
      <c r="B1005" s="18">
        <f t="shared" si="99"/>
        <v>45.229999999999954</v>
      </c>
      <c r="C1005" s="26" t="s">
        <v>177</v>
      </c>
      <c r="D1005" s="32" t="s">
        <v>100</v>
      </c>
      <c r="E1005" s="107">
        <v>1000</v>
      </c>
      <c r="F1005"/>
      <c r="G1005"/>
    </row>
    <row r="1006" spans="1:7" x14ac:dyDescent="0.2">
      <c r="A1006" s="25">
        <f t="shared" si="98"/>
        <v>45</v>
      </c>
      <c r="B1006" s="18">
        <f t="shared" si="99"/>
        <v>45.239999999999952</v>
      </c>
      <c r="C1006" s="26" t="s">
        <v>178</v>
      </c>
      <c r="D1006" s="32" t="s">
        <v>100</v>
      </c>
      <c r="E1006" s="107">
        <v>1000</v>
      </c>
      <c r="F1006"/>
      <c r="G1006"/>
    </row>
    <row r="1007" spans="1:7" x14ac:dyDescent="0.2">
      <c r="A1007" s="25">
        <f t="shared" si="98"/>
        <v>45</v>
      </c>
      <c r="B1007" s="18">
        <f t="shared" si="99"/>
        <v>45.24999999999995</v>
      </c>
      <c r="C1007" s="26" t="s">
        <v>244</v>
      </c>
      <c r="D1007" s="32" t="s">
        <v>100</v>
      </c>
      <c r="E1007" s="107">
        <v>1400</v>
      </c>
      <c r="F1007"/>
      <c r="G1007"/>
    </row>
    <row r="1008" spans="1:7" x14ac:dyDescent="0.2">
      <c r="A1008" s="25">
        <f t="shared" si="98"/>
        <v>45</v>
      </c>
      <c r="B1008" s="18">
        <f t="shared" si="99"/>
        <v>45.259999999999948</v>
      </c>
      <c r="C1008" s="26" t="s">
        <v>214</v>
      </c>
      <c r="D1008" s="32" t="s">
        <v>100</v>
      </c>
      <c r="E1008" s="107">
        <v>1400</v>
      </c>
      <c r="F1008"/>
      <c r="G1008"/>
    </row>
    <row r="1009" spans="1:7" x14ac:dyDescent="0.2">
      <c r="A1009" s="25">
        <f t="shared" si="98"/>
        <v>45</v>
      </c>
      <c r="B1009" s="18">
        <f t="shared" si="99"/>
        <v>45.269999999999946</v>
      </c>
      <c r="C1009" s="26" t="s">
        <v>245</v>
      </c>
      <c r="D1009" s="32" t="s">
        <v>100</v>
      </c>
      <c r="E1009" s="107">
        <v>1400</v>
      </c>
      <c r="F1009"/>
      <c r="G1009"/>
    </row>
    <row r="1010" spans="1:7" x14ac:dyDescent="0.2">
      <c r="A1010" s="25">
        <f t="shared" si="98"/>
        <v>45</v>
      </c>
      <c r="B1010" s="18">
        <f t="shared" si="99"/>
        <v>45.279999999999944</v>
      </c>
      <c r="C1010" s="26" t="s">
        <v>184</v>
      </c>
      <c r="D1010" s="32" t="s">
        <v>100</v>
      </c>
      <c r="E1010" s="107">
        <v>300</v>
      </c>
      <c r="F1010"/>
      <c r="G1010"/>
    </row>
    <row r="1011" spans="1:7" x14ac:dyDescent="0.2">
      <c r="A1011" s="25">
        <f t="shared" si="98"/>
        <v>45</v>
      </c>
      <c r="B1011" s="18">
        <f t="shared" si="99"/>
        <v>45.289999999999942</v>
      </c>
      <c r="C1011" s="26" t="s">
        <v>270</v>
      </c>
      <c r="D1011" s="32" t="s">
        <v>100</v>
      </c>
      <c r="E1011" s="107">
        <v>1500</v>
      </c>
      <c r="F1011"/>
      <c r="G1011"/>
    </row>
    <row r="1012" spans="1:7" x14ac:dyDescent="0.2">
      <c r="A1012" s="25">
        <f t="shared" si="98"/>
        <v>45</v>
      </c>
      <c r="B1012" s="18">
        <f t="shared" si="99"/>
        <v>45.29999999999994</v>
      </c>
      <c r="C1012" s="26" t="s">
        <v>271</v>
      </c>
      <c r="D1012" s="32" t="s">
        <v>100</v>
      </c>
      <c r="E1012" s="107">
        <v>1500</v>
      </c>
      <c r="F1012"/>
      <c r="G1012"/>
    </row>
    <row r="1013" spans="1:7" x14ac:dyDescent="0.2">
      <c r="A1013" s="25">
        <f t="shared" si="98"/>
        <v>45</v>
      </c>
      <c r="B1013" s="18">
        <f t="shared" si="99"/>
        <v>45.309999999999938</v>
      </c>
      <c r="C1013" s="26" t="s">
        <v>71</v>
      </c>
      <c r="D1013" s="32" t="s">
        <v>100</v>
      </c>
      <c r="E1013" s="107">
        <v>700</v>
      </c>
      <c r="F1013"/>
      <c r="G1013"/>
    </row>
    <row r="1014" spans="1:7" x14ac:dyDescent="0.2">
      <c r="A1014" s="25">
        <f t="shared" si="98"/>
        <v>45</v>
      </c>
      <c r="B1014" s="18">
        <f t="shared" si="99"/>
        <v>45.319999999999936</v>
      </c>
      <c r="C1014" s="26" t="s">
        <v>72</v>
      </c>
      <c r="D1014" s="32" t="s">
        <v>100</v>
      </c>
      <c r="E1014" s="107">
        <v>700</v>
      </c>
      <c r="F1014"/>
      <c r="G1014"/>
    </row>
    <row r="1015" spans="1:7" x14ac:dyDescent="0.2">
      <c r="A1015" s="25">
        <f t="shared" si="98"/>
        <v>45</v>
      </c>
      <c r="B1015" s="18">
        <f t="shared" si="99"/>
        <v>45.329999999999934</v>
      </c>
      <c r="C1015" s="26" t="s">
        <v>73</v>
      </c>
      <c r="D1015" s="32" t="s">
        <v>100</v>
      </c>
      <c r="E1015" s="107">
        <v>300</v>
      </c>
      <c r="F1015"/>
      <c r="G1015"/>
    </row>
    <row r="1016" spans="1:7" x14ac:dyDescent="0.2">
      <c r="A1016" s="25">
        <f t="shared" si="98"/>
        <v>45</v>
      </c>
      <c r="B1016" s="18">
        <f t="shared" si="99"/>
        <v>45.339999999999932</v>
      </c>
      <c r="C1016" s="26" t="s">
        <v>5</v>
      </c>
      <c r="D1016" s="32" t="s">
        <v>100</v>
      </c>
      <c r="E1016" s="107">
        <v>1400</v>
      </c>
      <c r="F1016"/>
      <c r="G1016"/>
    </row>
    <row r="1017" spans="1:7" x14ac:dyDescent="0.2">
      <c r="A1017" s="25">
        <f t="shared" si="98"/>
        <v>45</v>
      </c>
      <c r="B1017" s="18">
        <f t="shared" si="99"/>
        <v>45.34999999999993</v>
      </c>
      <c r="C1017" s="26" t="s">
        <v>6</v>
      </c>
      <c r="D1017" s="32" t="s">
        <v>100</v>
      </c>
      <c r="E1017" s="107">
        <v>1400</v>
      </c>
      <c r="F1017"/>
      <c r="G1017"/>
    </row>
    <row r="1018" spans="1:7" x14ac:dyDescent="0.2">
      <c r="A1018" s="25">
        <f t="shared" si="98"/>
        <v>45</v>
      </c>
      <c r="B1018" s="18">
        <f t="shared" si="99"/>
        <v>45.359999999999928</v>
      </c>
      <c r="C1018" s="26" t="s">
        <v>167</v>
      </c>
      <c r="D1018" s="32" t="s">
        <v>100</v>
      </c>
      <c r="E1018" s="107">
        <v>200</v>
      </c>
      <c r="F1018"/>
      <c r="G1018"/>
    </row>
    <row r="1019" spans="1:7" x14ac:dyDescent="0.2">
      <c r="A1019" s="25">
        <f t="shared" si="98"/>
        <v>45</v>
      </c>
      <c r="B1019" s="18">
        <f t="shared" si="99"/>
        <v>45.369999999999926</v>
      </c>
      <c r="C1019" s="26" t="s">
        <v>168</v>
      </c>
      <c r="D1019" s="32" t="s">
        <v>100</v>
      </c>
      <c r="E1019" s="107">
        <v>200</v>
      </c>
      <c r="F1019"/>
      <c r="G1019"/>
    </row>
    <row r="1020" spans="1:7" x14ac:dyDescent="0.2">
      <c r="A1020" s="25">
        <f t="shared" si="98"/>
        <v>45</v>
      </c>
      <c r="B1020" s="18">
        <f t="shared" si="99"/>
        <v>45.379999999999924</v>
      </c>
      <c r="C1020" s="26" t="s">
        <v>165</v>
      </c>
      <c r="D1020" s="32" t="s">
        <v>100</v>
      </c>
      <c r="E1020" s="107">
        <v>200</v>
      </c>
      <c r="F1020"/>
      <c r="G1020"/>
    </row>
    <row r="1021" spans="1:7" x14ac:dyDescent="0.2">
      <c r="A1021" s="25">
        <f t="shared" si="98"/>
        <v>45</v>
      </c>
      <c r="B1021" s="18">
        <f t="shared" si="99"/>
        <v>45.389999999999922</v>
      </c>
      <c r="C1021" s="26" t="s">
        <v>166</v>
      </c>
      <c r="D1021" s="32" t="s">
        <v>100</v>
      </c>
      <c r="E1021" s="107">
        <v>200</v>
      </c>
      <c r="F1021"/>
      <c r="G1021"/>
    </row>
    <row r="1022" spans="1:7" x14ac:dyDescent="0.2">
      <c r="A1022" s="25">
        <f t="shared" si="98"/>
        <v>45</v>
      </c>
      <c r="B1022" s="18">
        <f t="shared" si="99"/>
        <v>45.39999999999992</v>
      </c>
      <c r="C1022" s="26" t="s">
        <v>545</v>
      </c>
      <c r="D1022" s="32" t="s">
        <v>100</v>
      </c>
      <c r="E1022" s="107">
        <v>200</v>
      </c>
      <c r="F1022"/>
      <c r="G1022"/>
    </row>
    <row r="1023" spans="1:7" x14ac:dyDescent="0.2">
      <c r="A1023" s="25">
        <f t="shared" si="98"/>
        <v>45</v>
      </c>
      <c r="B1023" s="18">
        <f t="shared" si="99"/>
        <v>45.409999999999918</v>
      </c>
      <c r="C1023" s="26" t="s">
        <v>546</v>
      </c>
      <c r="D1023" s="32" t="s">
        <v>100</v>
      </c>
      <c r="E1023" s="107">
        <v>200</v>
      </c>
      <c r="F1023"/>
      <c r="G1023"/>
    </row>
    <row r="1024" spans="1:7" x14ac:dyDescent="0.2">
      <c r="A1024" s="25">
        <f t="shared" si="98"/>
        <v>45</v>
      </c>
      <c r="B1024" s="18">
        <f t="shared" si="99"/>
        <v>45.419999999999916</v>
      </c>
      <c r="C1024" s="26" t="s">
        <v>74</v>
      </c>
      <c r="D1024" s="32" t="s">
        <v>100</v>
      </c>
      <c r="E1024" s="107">
        <v>600</v>
      </c>
      <c r="F1024"/>
      <c r="G1024"/>
    </row>
    <row r="1025" spans="1:7" x14ac:dyDescent="0.2">
      <c r="A1025" s="25">
        <f t="shared" si="98"/>
        <v>45</v>
      </c>
      <c r="B1025" s="18">
        <f t="shared" si="99"/>
        <v>45.429999999999914</v>
      </c>
      <c r="C1025" s="26" t="s">
        <v>75</v>
      </c>
      <c r="D1025" s="32" t="s">
        <v>100</v>
      </c>
      <c r="E1025" s="107">
        <v>600</v>
      </c>
      <c r="F1025"/>
      <c r="G1025"/>
    </row>
    <row r="1026" spans="1:7" x14ac:dyDescent="0.2">
      <c r="A1026" s="25">
        <f t="shared" si="98"/>
        <v>45</v>
      </c>
      <c r="B1026" s="18">
        <f t="shared" si="99"/>
        <v>45.439999999999912</v>
      </c>
      <c r="C1026" s="26" t="s">
        <v>543</v>
      </c>
      <c r="D1026" s="32" t="s">
        <v>100</v>
      </c>
      <c r="E1026" s="107">
        <v>300</v>
      </c>
      <c r="F1026"/>
      <c r="G1026"/>
    </row>
    <row r="1027" spans="1:7" x14ac:dyDescent="0.2">
      <c r="A1027" s="25">
        <f t="shared" si="98"/>
        <v>45</v>
      </c>
      <c r="B1027" s="18">
        <f t="shared" si="99"/>
        <v>45.44999999999991</v>
      </c>
      <c r="C1027" s="26" t="s">
        <v>76</v>
      </c>
      <c r="D1027" s="32" t="s">
        <v>100</v>
      </c>
      <c r="E1027" s="107">
        <v>200</v>
      </c>
      <c r="F1027"/>
      <c r="G1027"/>
    </row>
    <row r="1028" spans="1:7" x14ac:dyDescent="0.2">
      <c r="A1028" s="25">
        <f t="shared" si="98"/>
        <v>45</v>
      </c>
      <c r="B1028" s="18">
        <f t="shared" si="99"/>
        <v>45.459999999999908</v>
      </c>
      <c r="C1028" s="26" t="s">
        <v>77</v>
      </c>
      <c r="D1028" s="32" t="s">
        <v>100</v>
      </c>
      <c r="E1028" s="107">
        <v>200</v>
      </c>
      <c r="F1028"/>
      <c r="G1028"/>
    </row>
    <row r="1029" spans="1:7" x14ac:dyDescent="0.2">
      <c r="A1029" s="25">
        <f t="shared" si="98"/>
        <v>45</v>
      </c>
      <c r="B1029" s="18">
        <f t="shared" si="99"/>
        <v>45.469999999999906</v>
      </c>
      <c r="C1029" s="26" t="s">
        <v>14</v>
      </c>
      <c r="D1029" s="32" t="s">
        <v>100</v>
      </c>
      <c r="E1029" s="107">
        <v>300</v>
      </c>
      <c r="F1029"/>
      <c r="G1029"/>
    </row>
    <row r="1030" spans="1:7" x14ac:dyDescent="0.2">
      <c r="A1030" s="25">
        <f t="shared" si="98"/>
        <v>45</v>
      </c>
      <c r="B1030" s="18">
        <f t="shared" si="99"/>
        <v>45.479999999999905</v>
      </c>
      <c r="C1030" s="26" t="s">
        <v>15</v>
      </c>
      <c r="D1030" s="32" t="s">
        <v>100</v>
      </c>
      <c r="E1030" s="107">
        <v>300</v>
      </c>
      <c r="F1030"/>
      <c r="G1030"/>
    </row>
    <row r="1031" spans="1:7" x14ac:dyDescent="0.2">
      <c r="A1031" s="25">
        <f t="shared" si="98"/>
        <v>45</v>
      </c>
      <c r="B1031" s="18">
        <f t="shared" si="99"/>
        <v>45.489999999999903</v>
      </c>
      <c r="C1031" s="26" t="s">
        <v>173</v>
      </c>
      <c r="D1031" s="32" t="s">
        <v>100</v>
      </c>
      <c r="E1031" s="107">
        <v>1000</v>
      </c>
      <c r="F1031"/>
      <c r="G1031"/>
    </row>
    <row r="1032" spans="1:7" x14ac:dyDescent="0.2">
      <c r="A1032" s="25">
        <f t="shared" si="98"/>
        <v>45</v>
      </c>
      <c r="B1032" s="18">
        <f t="shared" si="99"/>
        <v>45.499999999999901</v>
      </c>
      <c r="C1032" s="26" t="s">
        <v>121</v>
      </c>
      <c r="D1032" s="32" t="s">
        <v>100</v>
      </c>
      <c r="E1032" s="107">
        <v>500</v>
      </c>
      <c r="F1032"/>
      <c r="G1032"/>
    </row>
    <row r="1033" spans="1:7" x14ac:dyDescent="0.2">
      <c r="A1033" s="25">
        <f t="shared" si="98"/>
        <v>45</v>
      </c>
      <c r="B1033" s="18">
        <f t="shared" si="99"/>
        <v>45.509999999999899</v>
      </c>
      <c r="C1033" s="26" t="s">
        <v>547</v>
      </c>
      <c r="D1033" s="32" t="s">
        <v>100</v>
      </c>
      <c r="E1033" s="107">
        <v>500</v>
      </c>
      <c r="F1033"/>
      <c r="G1033"/>
    </row>
    <row r="1034" spans="1:7" x14ac:dyDescent="0.2">
      <c r="A1034" s="25">
        <f t="shared" si="98"/>
        <v>45</v>
      </c>
      <c r="B1034" s="18">
        <f t="shared" si="99"/>
        <v>45.519999999999897</v>
      </c>
      <c r="C1034" s="26" t="s">
        <v>544</v>
      </c>
      <c r="D1034" s="32" t="s">
        <v>100</v>
      </c>
      <c r="E1034" s="107">
        <v>200</v>
      </c>
      <c r="F1034"/>
      <c r="G1034"/>
    </row>
    <row r="1035" spans="1:7" ht="25.5" x14ac:dyDescent="0.2">
      <c r="A1035" s="25">
        <f t="shared" si="98"/>
        <v>45</v>
      </c>
      <c r="B1035" s="18">
        <f t="shared" si="99"/>
        <v>45.529999999999895</v>
      </c>
      <c r="C1035" s="26" t="s">
        <v>984</v>
      </c>
      <c r="D1035" s="27" t="s">
        <v>291</v>
      </c>
      <c r="E1035" s="104">
        <v>1</v>
      </c>
      <c r="F1035"/>
      <c r="G1035"/>
    </row>
    <row r="1036" spans="1:7" x14ac:dyDescent="0.2">
      <c r="A1036" s="25">
        <f t="shared" si="98"/>
        <v>45</v>
      </c>
      <c r="B1036" s="18">
        <f t="shared" si="99"/>
        <v>45.539999999999893</v>
      </c>
      <c r="C1036" s="26" t="s">
        <v>292</v>
      </c>
      <c r="D1036" s="27" t="s">
        <v>291</v>
      </c>
      <c r="E1036" s="104">
        <v>1</v>
      </c>
      <c r="F1036"/>
      <c r="G1036"/>
    </row>
    <row r="1037" spans="1:7" x14ac:dyDescent="0.2">
      <c r="A1037" s="25">
        <f t="shared" si="98"/>
        <v>45</v>
      </c>
      <c r="B1037" s="18">
        <f t="shared" si="99"/>
        <v>45.549999999999891</v>
      </c>
      <c r="C1037" s="26" t="s">
        <v>534</v>
      </c>
      <c r="D1037" s="27" t="s">
        <v>291</v>
      </c>
      <c r="E1037" s="104">
        <v>1</v>
      </c>
      <c r="F1037"/>
      <c r="G1037"/>
    </row>
    <row r="1038" spans="1:7" x14ac:dyDescent="0.2">
      <c r="A1038" s="25">
        <f t="shared" si="98"/>
        <v>45</v>
      </c>
      <c r="B1038" s="18">
        <f t="shared" si="99"/>
        <v>45.559999999999889</v>
      </c>
      <c r="C1038" s="26" t="s">
        <v>538</v>
      </c>
      <c r="D1038" s="27" t="s">
        <v>291</v>
      </c>
      <c r="E1038" s="104">
        <v>1</v>
      </c>
      <c r="F1038"/>
      <c r="G1038"/>
    </row>
    <row r="1039" spans="1:7" x14ac:dyDescent="0.2">
      <c r="A1039" s="25"/>
      <c r="B1039" s="18">
        <f t="shared" si="99"/>
        <v>45.569999999999887</v>
      </c>
      <c r="C1039" s="26" t="s">
        <v>1003</v>
      </c>
      <c r="D1039" s="27" t="s">
        <v>291</v>
      </c>
      <c r="E1039" s="104">
        <v>1</v>
      </c>
      <c r="F1039"/>
      <c r="G1039"/>
    </row>
    <row r="1040" spans="1:7" x14ac:dyDescent="0.2">
      <c r="A1040" s="25">
        <f>A1038</f>
        <v>45</v>
      </c>
      <c r="B1040" s="18">
        <f t="shared" si="99"/>
        <v>45.579999999999885</v>
      </c>
      <c r="C1040" s="26" t="s">
        <v>983</v>
      </c>
      <c r="D1040" s="27" t="s">
        <v>291</v>
      </c>
      <c r="E1040" s="107">
        <v>2</v>
      </c>
      <c r="F1040"/>
      <c r="G1040"/>
    </row>
    <row r="1041" spans="1:7" x14ac:dyDescent="0.2">
      <c r="A1041" s="25">
        <f t="shared" si="98"/>
        <v>45</v>
      </c>
      <c r="B1041" s="18">
        <f t="shared" si="99"/>
        <v>45.589999999999883</v>
      </c>
      <c r="C1041" s="26" t="s">
        <v>293</v>
      </c>
      <c r="D1041" s="27" t="s">
        <v>291</v>
      </c>
      <c r="E1041" s="107">
        <v>1</v>
      </c>
      <c r="F1041"/>
      <c r="G1041"/>
    </row>
    <row r="1042" spans="1:7" ht="38.25" x14ac:dyDescent="0.2">
      <c r="A1042" s="25">
        <f t="shared" si="98"/>
        <v>45</v>
      </c>
      <c r="B1042" s="18">
        <f t="shared" si="99"/>
        <v>45.599999999999881</v>
      </c>
      <c r="C1042" s="26" t="s">
        <v>305</v>
      </c>
      <c r="D1042" s="27" t="s">
        <v>291</v>
      </c>
      <c r="E1042" s="107">
        <v>1</v>
      </c>
      <c r="F1042"/>
      <c r="G1042"/>
    </row>
    <row r="1043" spans="1:7" x14ac:dyDescent="0.2">
      <c r="A1043" s="25">
        <f t="shared" si="98"/>
        <v>45</v>
      </c>
      <c r="B1043" s="18">
        <f t="shared" si="99"/>
        <v>45.609999999999879</v>
      </c>
      <c r="C1043" s="26" t="s">
        <v>309</v>
      </c>
      <c r="D1043" s="27" t="s">
        <v>291</v>
      </c>
      <c r="E1043" s="107">
        <v>3</v>
      </c>
      <c r="F1043"/>
      <c r="G1043"/>
    </row>
    <row r="1044" spans="1:7" ht="25.5" x14ac:dyDescent="0.2">
      <c r="A1044" s="25">
        <f t="shared" si="98"/>
        <v>45</v>
      </c>
      <c r="B1044" s="18">
        <f t="shared" si="99"/>
        <v>45.619999999999877</v>
      </c>
      <c r="C1044" s="26" t="s">
        <v>985</v>
      </c>
      <c r="D1044" s="32" t="s">
        <v>122</v>
      </c>
      <c r="E1044" s="104">
        <v>1</v>
      </c>
      <c r="F1044"/>
      <c r="G1044"/>
    </row>
    <row r="1045" spans="1:7" x14ac:dyDescent="0.2">
      <c r="A1045" s="25">
        <f t="shared" si="98"/>
        <v>45</v>
      </c>
      <c r="B1045" s="18">
        <f t="shared" si="99"/>
        <v>45.629999999999875</v>
      </c>
      <c r="C1045" s="26" t="s">
        <v>536</v>
      </c>
      <c r="D1045" s="32" t="s">
        <v>122</v>
      </c>
      <c r="E1045" s="104">
        <v>1</v>
      </c>
      <c r="F1045"/>
      <c r="G1045"/>
    </row>
    <row r="1046" spans="1:7" x14ac:dyDescent="0.2">
      <c r="A1046" s="25">
        <f t="shared" si="98"/>
        <v>45</v>
      </c>
      <c r="B1046" s="18">
        <f t="shared" si="99"/>
        <v>45.639999999999873</v>
      </c>
      <c r="C1046" s="26" t="s">
        <v>537</v>
      </c>
      <c r="D1046" s="32" t="s">
        <v>122</v>
      </c>
      <c r="E1046" s="104">
        <v>1</v>
      </c>
      <c r="F1046"/>
      <c r="G1046"/>
    </row>
    <row r="1047" spans="1:7" x14ac:dyDescent="0.2">
      <c r="A1047" s="25">
        <f t="shared" si="98"/>
        <v>45</v>
      </c>
      <c r="B1047" s="18">
        <f t="shared" si="99"/>
        <v>45.649999999999871</v>
      </c>
      <c r="C1047" s="26" t="s">
        <v>535</v>
      </c>
      <c r="D1047" s="32" t="s">
        <v>122</v>
      </c>
      <c r="E1047" s="104">
        <v>1</v>
      </c>
      <c r="F1047"/>
      <c r="G1047"/>
    </row>
    <row r="1048" spans="1:7" x14ac:dyDescent="0.2">
      <c r="A1048" s="25">
        <f t="shared" ref="A1048:A1060" si="100">A1047</f>
        <v>45</v>
      </c>
      <c r="B1048" s="18">
        <f t="shared" ref="B1048:B1060" si="101">B1047+0.01</f>
        <v>45.659999999999869</v>
      </c>
      <c r="C1048" s="26" t="s">
        <v>1004</v>
      </c>
      <c r="D1048" s="32" t="s">
        <v>122</v>
      </c>
      <c r="E1048" s="104">
        <v>1</v>
      </c>
      <c r="F1048"/>
      <c r="G1048"/>
    </row>
    <row r="1049" spans="1:7" x14ac:dyDescent="0.2">
      <c r="A1049" s="25">
        <f t="shared" si="100"/>
        <v>45</v>
      </c>
      <c r="B1049" s="18">
        <f t="shared" si="101"/>
        <v>45.669999999999867</v>
      </c>
      <c r="C1049" s="26" t="s">
        <v>294</v>
      </c>
      <c r="D1049" s="32" t="s">
        <v>122</v>
      </c>
      <c r="E1049" s="104">
        <v>2</v>
      </c>
      <c r="F1049"/>
      <c r="G1049"/>
    </row>
    <row r="1050" spans="1:7" x14ac:dyDescent="0.2">
      <c r="A1050" s="25">
        <f t="shared" si="100"/>
        <v>45</v>
      </c>
      <c r="B1050" s="18">
        <f t="shared" si="101"/>
        <v>45.679999999999865</v>
      </c>
      <c r="C1050" s="26" t="s">
        <v>295</v>
      </c>
      <c r="D1050" s="32" t="s">
        <v>122</v>
      </c>
      <c r="E1050" s="107">
        <v>1</v>
      </c>
      <c r="F1050"/>
      <c r="G1050"/>
    </row>
    <row r="1051" spans="1:7" x14ac:dyDescent="0.2">
      <c r="A1051" s="25">
        <f t="shared" si="100"/>
        <v>45</v>
      </c>
      <c r="B1051" s="18">
        <f t="shared" si="101"/>
        <v>45.689999999999863</v>
      </c>
      <c r="C1051" s="26" t="s">
        <v>306</v>
      </c>
      <c r="D1051" s="32" t="s">
        <v>122</v>
      </c>
      <c r="E1051" s="107">
        <v>1</v>
      </c>
      <c r="F1051"/>
      <c r="G1051"/>
    </row>
    <row r="1052" spans="1:7" x14ac:dyDescent="0.2">
      <c r="A1052" s="25">
        <f t="shared" si="100"/>
        <v>45</v>
      </c>
      <c r="B1052" s="18">
        <f t="shared" si="101"/>
        <v>45.699999999999861</v>
      </c>
      <c r="C1052" s="26" t="s">
        <v>310</v>
      </c>
      <c r="D1052" s="32" t="s">
        <v>122</v>
      </c>
      <c r="E1052" s="107">
        <v>3</v>
      </c>
      <c r="F1052"/>
      <c r="G1052"/>
    </row>
    <row r="1053" spans="1:7" ht="25.5" x14ac:dyDescent="0.2">
      <c r="A1053" s="25">
        <f t="shared" si="100"/>
        <v>45</v>
      </c>
      <c r="B1053" s="18">
        <f t="shared" si="101"/>
        <v>45.709999999999859</v>
      </c>
      <c r="C1053" s="26" t="s">
        <v>548</v>
      </c>
      <c r="D1053" s="32" t="s">
        <v>122</v>
      </c>
      <c r="E1053" s="104">
        <v>1</v>
      </c>
      <c r="F1053"/>
      <c r="G1053"/>
    </row>
    <row r="1054" spans="1:7" x14ac:dyDescent="0.2">
      <c r="A1054" s="25">
        <f t="shared" si="100"/>
        <v>45</v>
      </c>
      <c r="B1054" s="18">
        <f t="shared" si="101"/>
        <v>45.719999999999857</v>
      </c>
      <c r="C1054" s="26" t="s">
        <v>302</v>
      </c>
      <c r="D1054" s="32" t="s">
        <v>122</v>
      </c>
      <c r="E1054" s="104">
        <v>1</v>
      </c>
      <c r="F1054"/>
      <c r="G1054"/>
    </row>
    <row r="1055" spans="1:7" x14ac:dyDescent="0.2">
      <c r="A1055" s="25">
        <f t="shared" si="100"/>
        <v>45</v>
      </c>
      <c r="B1055" s="18">
        <f t="shared" si="101"/>
        <v>45.729999999999855</v>
      </c>
      <c r="C1055" s="26" t="s">
        <v>539</v>
      </c>
      <c r="D1055" s="32" t="s">
        <v>122</v>
      </c>
      <c r="E1055" s="104">
        <v>1</v>
      </c>
      <c r="F1055"/>
      <c r="G1055"/>
    </row>
    <row r="1056" spans="1:7" x14ac:dyDescent="0.2">
      <c r="A1056" s="25">
        <f t="shared" si="100"/>
        <v>45</v>
      </c>
      <c r="B1056" s="18">
        <f t="shared" si="101"/>
        <v>45.739999999999853</v>
      </c>
      <c r="C1056" s="26" t="s">
        <v>540</v>
      </c>
      <c r="D1056" s="32" t="s">
        <v>122</v>
      </c>
      <c r="E1056" s="104">
        <v>1</v>
      </c>
      <c r="F1056"/>
      <c r="G1056"/>
    </row>
    <row r="1057" spans="1:7" x14ac:dyDescent="0.2">
      <c r="A1057" s="25">
        <f t="shared" si="100"/>
        <v>45</v>
      </c>
      <c r="B1057" s="18">
        <f t="shared" si="101"/>
        <v>45.749999999999851</v>
      </c>
      <c r="C1057" s="26" t="s">
        <v>1005</v>
      </c>
      <c r="D1057" s="32" t="s">
        <v>122</v>
      </c>
      <c r="E1057" s="104">
        <v>1</v>
      </c>
    </row>
    <row r="1058" spans="1:7" x14ac:dyDescent="0.2">
      <c r="A1058" s="25">
        <f t="shared" si="100"/>
        <v>45</v>
      </c>
      <c r="B1058" s="18">
        <f t="shared" si="101"/>
        <v>45.759999999999849</v>
      </c>
      <c r="C1058" s="26" t="s">
        <v>303</v>
      </c>
      <c r="D1058" s="32" t="s">
        <v>122</v>
      </c>
      <c r="E1058" s="104">
        <v>2</v>
      </c>
    </row>
    <row r="1059" spans="1:7" x14ac:dyDescent="0.2">
      <c r="A1059" s="25">
        <f t="shared" si="100"/>
        <v>45</v>
      </c>
      <c r="B1059" s="18">
        <f t="shared" si="101"/>
        <v>45.769999999999847</v>
      </c>
      <c r="C1059" s="26" t="s">
        <v>304</v>
      </c>
      <c r="D1059" s="32" t="s">
        <v>122</v>
      </c>
      <c r="E1059" s="107">
        <v>1</v>
      </c>
    </row>
    <row r="1060" spans="1:7" x14ac:dyDescent="0.2">
      <c r="A1060" s="25">
        <f t="shared" si="100"/>
        <v>45</v>
      </c>
      <c r="B1060" s="18">
        <f t="shared" si="101"/>
        <v>45.779999999999845</v>
      </c>
      <c r="C1060" s="26" t="s">
        <v>311</v>
      </c>
      <c r="D1060" s="32" t="s">
        <v>122</v>
      </c>
      <c r="E1060" s="107">
        <v>1</v>
      </c>
    </row>
    <row r="1061" spans="1:7" x14ac:dyDescent="0.2">
      <c r="A1061" s="25"/>
      <c r="B1061" s="18"/>
      <c r="C1061" s="23" t="s">
        <v>103</v>
      </c>
      <c r="D1061" s="20"/>
      <c r="E1061" s="100"/>
    </row>
    <row r="1062" spans="1:7" ht="51" x14ac:dyDescent="0.2">
      <c r="A1062" s="29">
        <f>A1057+1</f>
        <v>46</v>
      </c>
      <c r="B1062" s="13">
        <f>A1062</f>
        <v>46</v>
      </c>
      <c r="C1062" s="30" t="s">
        <v>618</v>
      </c>
      <c r="D1062" s="85"/>
      <c r="E1062" s="97"/>
      <c r="F1062" s="122">
        <v>80000</v>
      </c>
      <c r="G1062" s="122">
        <f>F1062*5</f>
        <v>400000</v>
      </c>
    </row>
    <row r="1063" spans="1:7" x14ac:dyDescent="0.2">
      <c r="A1063" s="25">
        <f>A1062</f>
        <v>46</v>
      </c>
      <c r="B1063" s="42">
        <f>B1062+0.01</f>
        <v>46.01</v>
      </c>
      <c r="C1063" s="3" t="s">
        <v>890</v>
      </c>
      <c r="D1063" s="91" t="s">
        <v>100</v>
      </c>
      <c r="E1063" s="103">
        <v>1200</v>
      </c>
    </row>
    <row r="1064" spans="1:7" x14ac:dyDescent="0.2">
      <c r="A1064" s="25">
        <f>A1063</f>
        <v>46</v>
      </c>
      <c r="B1064" s="42">
        <f t="shared" ref="B1064:B1066" si="102">B1063+0.01</f>
        <v>46.019999999999996</v>
      </c>
      <c r="C1064" s="5" t="s">
        <v>969</v>
      </c>
      <c r="D1064" s="92"/>
      <c r="E1064" s="107">
        <v>1</v>
      </c>
    </row>
    <row r="1065" spans="1:7" x14ac:dyDescent="0.2">
      <c r="A1065" s="25">
        <f>A1064</f>
        <v>46</v>
      </c>
      <c r="B1065" s="42">
        <f t="shared" si="102"/>
        <v>46.029999999999994</v>
      </c>
      <c r="C1065" s="6" t="s">
        <v>970</v>
      </c>
      <c r="D1065" s="93" t="s">
        <v>452</v>
      </c>
      <c r="E1065" s="93">
        <v>1</v>
      </c>
    </row>
    <row r="1066" spans="1:7" x14ac:dyDescent="0.2">
      <c r="A1066" s="25">
        <f t="shared" ref="A1066" si="103">A1065</f>
        <v>46</v>
      </c>
      <c r="B1066" s="42">
        <f t="shared" si="102"/>
        <v>46.039999999999992</v>
      </c>
      <c r="C1066" s="5" t="s">
        <v>451</v>
      </c>
      <c r="D1066" s="93" t="s">
        <v>452</v>
      </c>
      <c r="E1066" s="93">
        <v>1</v>
      </c>
    </row>
    <row r="1067" spans="1:7" x14ac:dyDescent="0.2">
      <c r="A1067" s="25"/>
      <c r="B1067" s="43"/>
      <c r="C1067" s="23" t="s">
        <v>103</v>
      </c>
      <c r="D1067" s="27"/>
      <c r="E1067" s="104"/>
    </row>
    <row r="1068" spans="1:7" ht="25.5" x14ac:dyDescent="0.2">
      <c r="A1068" s="29">
        <f>A1066+1</f>
        <v>47</v>
      </c>
      <c r="B1068" s="13">
        <f>A1068</f>
        <v>47</v>
      </c>
      <c r="C1068" s="30" t="s">
        <v>849</v>
      </c>
      <c r="D1068" s="85"/>
      <c r="E1068" s="97"/>
      <c r="F1068" s="122">
        <v>60000</v>
      </c>
      <c r="G1068" s="122">
        <f>F1068*5</f>
        <v>300000</v>
      </c>
    </row>
    <row r="1069" spans="1:7" x14ac:dyDescent="0.2">
      <c r="A1069" s="25">
        <f>A1068</f>
        <v>47</v>
      </c>
      <c r="B1069" s="42">
        <f>B1068+0.01</f>
        <v>47.01</v>
      </c>
      <c r="C1069" s="26" t="s">
        <v>173</v>
      </c>
      <c r="D1069" s="27" t="s">
        <v>100</v>
      </c>
      <c r="E1069" s="107">
        <v>4000</v>
      </c>
    </row>
    <row r="1070" spans="1:7" x14ac:dyDescent="0.2">
      <c r="A1070" s="25">
        <f t="shared" ref="A1070:A1072" si="104">A1069</f>
        <v>47</v>
      </c>
      <c r="B1070" s="42">
        <f t="shared" ref="B1070:B1072" si="105">B1069+0.01</f>
        <v>47.019999999999996</v>
      </c>
      <c r="C1070" s="26" t="s">
        <v>969</v>
      </c>
      <c r="D1070" s="27"/>
      <c r="E1070" s="107">
        <v>1</v>
      </c>
    </row>
    <row r="1071" spans="1:7" x14ac:dyDescent="0.2">
      <c r="A1071" s="25">
        <f t="shared" si="104"/>
        <v>47</v>
      </c>
      <c r="B1071" s="42">
        <f t="shared" si="105"/>
        <v>47.029999999999994</v>
      </c>
      <c r="C1071" s="26" t="s">
        <v>986</v>
      </c>
      <c r="D1071" s="33" t="s">
        <v>122</v>
      </c>
      <c r="E1071" s="107">
        <v>1</v>
      </c>
    </row>
    <row r="1072" spans="1:7" x14ac:dyDescent="0.2">
      <c r="A1072" s="25">
        <f t="shared" si="104"/>
        <v>47</v>
      </c>
      <c r="B1072" s="42">
        <f t="shared" si="105"/>
        <v>47.039999999999992</v>
      </c>
      <c r="C1072" s="26" t="s">
        <v>83</v>
      </c>
      <c r="D1072" s="33" t="s">
        <v>122</v>
      </c>
      <c r="E1072" s="107">
        <v>1</v>
      </c>
    </row>
    <row r="1073" spans="1:7" x14ac:dyDescent="0.2">
      <c r="A1073" s="25"/>
      <c r="B1073" s="43"/>
      <c r="C1073" s="23" t="s">
        <v>103</v>
      </c>
      <c r="D1073" s="27"/>
      <c r="E1073" s="104"/>
    </row>
    <row r="1074" spans="1:7" ht="25.5" x14ac:dyDescent="0.2">
      <c r="A1074" s="29">
        <f>A1068+1</f>
        <v>48</v>
      </c>
      <c r="B1074" s="13">
        <f>A1074</f>
        <v>48</v>
      </c>
      <c r="C1074" s="30" t="s">
        <v>850</v>
      </c>
      <c r="D1074" s="85"/>
      <c r="E1074" s="97"/>
      <c r="F1074" s="122">
        <v>20000</v>
      </c>
      <c r="G1074" s="122">
        <f>F1074*5</f>
        <v>100000</v>
      </c>
    </row>
    <row r="1075" spans="1:7" x14ac:dyDescent="0.2">
      <c r="A1075" s="25">
        <f t="shared" ref="A1075:A1079" si="106">A1074</f>
        <v>48</v>
      </c>
      <c r="B1075" s="18">
        <f t="shared" ref="B1075:B1079" si="107">B1074+0.01</f>
        <v>48.01</v>
      </c>
      <c r="C1075" s="28" t="s">
        <v>852</v>
      </c>
      <c r="D1075" s="20" t="s">
        <v>100</v>
      </c>
      <c r="E1075" s="100">
        <v>500</v>
      </c>
    </row>
    <row r="1076" spans="1:7" x14ac:dyDescent="0.2">
      <c r="A1076" s="25">
        <f t="shared" si="106"/>
        <v>48</v>
      </c>
      <c r="B1076" s="18">
        <f t="shared" si="107"/>
        <v>48.019999999999996</v>
      </c>
      <c r="C1076" s="28" t="s">
        <v>851</v>
      </c>
      <c r="D1076" s="20" t="s">
        <v>100</v>
      </c>
      <c r="E1076" s="100">
        <v>250</v>
      </c>
    </row>
    <row r="1077" spans="1:7" x14ac:dyDescent="0.2">
      <c r="A1077" s="25">
        <f t="shared" si="106"/>
        <v>48</v>
      </c>
      <c r="B1077" s="18">
        <f t="shared" si="107"/>
        <v>48.029999999999994</v>
      </c>
      <c r="C1077" s="28" t="s">
        <v>969</v>
      </c>
      <c r="D1077" s="20" t="s">
        <v>291</v>
      </c>
      <c r="E1077" s="100">
        <v>1</v>
      </c>
    </row>
    <row r="1078" spans="1:7" x14ac:dyDescent="0.2">
      <c r="A1078" s="25">
        <f t="shared" si="106"/>
        <v>48</v>
      </c>
      <c r="B1078" s="18">
        <f t="shared" si="107"/>
        <v>48.039999999999992</v>
      </c>
      <c r="C1078" s="28" t="s">
        <v>970</v>
      </c>
      <c r="D1078" s="20" t="s">
        <v>452</v>
      </c>
      <c r="E1078" s="100">
        <v>1</v>
      </c>
    </row>
    <row r="1079" spans="1:7" x14ac:dyDescent="0.2">
      <c r="A1079" s="25">
        <f t="shared" si="106"/>
        <v>48</v>
      </c>
      <c r="B1079" s="18">
        <f t="shared" si="107"/>
        <v>48.04999999999999</v>
      </c>
      <c r="C1079" s="28" t="s">
        <v>642</v>
      </c>
      <c r="D1079" s="20" t="s">
        <v>452</v>
      </c>
      <c r="E1079" s="100">
        <v>1</v>
      </c>
    </row>
    <row r="1080" spans="1:7" x14ac:dyDescent="0.2">
      <c r="A1080" s="25"/>
      <c r="B1080" s="21"/>
      <c r="C1080" s="23" t="s">
        <v>103</v>
      </c>
      <c r="D1080" s="20"/>
      <c r="E1080" s="99"/>
    </row>
    <row r="1081" spans="1:7" ht="38.25" x14ac:dyDescent="0.2">
      <c r="A1081" s="41">
        <f>A1079+1</f>
        <v>49</v>
      </c>
      <c r="B1081" s="13">
        <f>A1081</f>
        <v>49</v>
      </c>
      <c r="C1081" s="30" t="s">
        <v>871</v>
      </c>
      <c r="D1081" s="85"/>
      <c r="E1081" s="97"/>
      <c r="F1081" s="122">
        <v>60000</v>
      </c>
      <c r="G1081" s="122">
        <f>F1081*5</f>
        <v>300000</v>
      </c>
    </row>
    <row r="1082" spans="1:7" x14ac:dyDescent="0.2">
      <c r="A1082" s="25">
        <f>A1081</f>
        <v>49</v>
      </c>
      <c r="B1082" s="21">
        <f>B1081+0.01</f>
        <v>49.01</v>
      </c>
      <c r="C1082" s="51" t="s">
        <v>775</v>
      </c>
      <c r="D1082" s="27" t="s">
        <v>100</v>
      </c>
      <c r="E1082" s="100">
        <v>100</v>
      </c>
    </row>
    <row r="1083" spans="1:7" x14ac:dyDescent="0.2">
      <c r="A1083" s="25">
        <f t="shared" ref="A1083:A1088" si="108">A1082</f>
        <v>49</v>
      </c>
      <c r="B1083" s="21">
        <f t="shared" ref="B1083:B1088" si="109">B1082+0.01</f>
        <v>49.019999999999996</v>
      </c>
      <c r="C1083" s="28" t="s">
        <v>776</v>
      </c>
      <c r="D1083" s="27" t="s">
        <v>100</v>
      </c>
      <c r="E1083" s="100">
        <v>200</v>
      </c>
    </row>
    <row r="1084" spans="1:7" x14ac:dyDescent="0.2">
      <c r="A1084" s="25">
        <f t="shared" si="108"/>
        <v>49</v>
      </c>
      <c r="B1084" s="21">
        <f t="shared" si="109"/>
        <v>49.029999999999994</v>
      </c>
      <c r="C1084" s="28" t="s">
        <v>777</v>
      </c>
      <c r="D1084" s="27" t="s">
        <v>100</v>
      </c>
      <c r="E1084" s="100">
        <v>100</v>
      </c>
    </row>
    <row r="1085" spans="1:7" x14ac:dyDescent="0.2">
      <c r="A1085" s="25">
        <f t="shared" si="108"/>
        <v>49</v>
      </c>
      <c r="B1085" s="21">
        <f t="shared" si="109"/>
        <v>49.039999999999992</v>
      </c>
      <c r="C1085" s="28" t="s">
        <v>778</v>
      </c>
      <c r="D1085" s="27" t="s">
        <v>100</v>
      </c>
      <c r="E1085" s="100">
        <v>100</v>
      </c>
    </row>
    <row r="1086" spans="1:7" x14ac:dyDescent="0.2">
      <c r="A1086" s="25">
        <f t="shared" si="108"/>
        <v>49</v>
      </c>
      <c r="B1086" s="21">
        <f t="shared" si="109"/>
        <v>49.04999999999999</v>
      </c>
      <c r="C1086" s="6" t="s">
        <v>969</v>
      </c>
      <c r="D1086" s="33" t="s">
        <v>122</v>
      </c>
      <c r="E1086" s="103">
        <v>1</v>
      </c>
    </row>
    <row r="1087" spans="1:7" x14ac:dyDescent="0.2">
      <c r="A1087" s="25">
        <f t="shared" si="108"/>
        <v>49</v>
      </c>
      <c r="B1087" s="21">
        <f t="shared" si="109"/>
        <v>49.059999999999988</v>
      </c>
      <c r="C1087" s="28" t="s">
        <v>970</v>
      </c>
      <c r="D1087" s="33" t="s">
        <v>122</v>
      </c>
      <c r="E1087" s="100">
        <v>1</v>
      </c>
    </row>
    <row r="1088" spans="1:7" x14ac:dyDescent="0.2">
      <c r="A1088" s="25">
        <f t="shared" si="108"/>
        <v>49</v>
      </c>
      <c r="B1088" s="21">
        <f t="shared" si="109"/>
        <v>49.069999999999986</v>
      </c>
      <c r="C1088" s="28" t="s">
        <v>102</v>
      </c>
      <c r="D1088" s="33" t="s">
        <v>122</v>
      </c>
      <c r="E1088" s="100">
        <v>1</v>
      </c>
    </row>
    <row r="1089" spans="1:7" x14ac:dyDescent="0.2">
      <c r="A1089" s="25"/>
      <c r="B1089" s="21"/>
      <c r="C1089" s="23" t="s">
        <v>103</v>
      </c>
      <c r="D1089" s="20"/>
      <c r="E1089" s="100"/>
    </row>
    <row r="1090" spans="1:7" ht="38.25" x14ac:dyDescent="0.2">
      <c r="A1090" s="41">
        <f>A1081+1</f>
        <v>50</v>
      </c>
      <c r="B1090" s="13">
        <f>A1090</f>
        <v>50</v>
      </c>
      <c r="C1090" s="30" t="s">
        <v>779</v>
      </c>
      <c r="D1090" s="85"/>
      <c r="E1090" s="97"/>
      <c r="F1090" s="122">
        <v>45000</v>
      </c>
      <c r="G1090" s="122">
        <f>F1090*5</f>
        <v>225000</v>
      </c>
    </row>
    <row r="1091" spans="1:7" x14ac:dyDescent="0.2">
      <c r="A1091" s="25">
        <f t="shared" ref="A1091:A1102" si="110">A1090</f>
        <v>50</v>
      </c>
      <c r="B1091" s="21">
        <f t="shared" ref="B1091:B1102" si="111">B1090+0.01</f>
        <v>50.01</v>
      </c>
      <c r="C1091" s="28" t="s">
        <v>794</v>
      </c>
      <c r="D1091" s="27" t="s">
        <v>100</v>
      </c>
      <c r="E1091" s="100">
        <v>100</v>
      </c>
    </row>
    <row r="1092" spans="1:7" x14ac:dyDescent="0.2">
      <c r="A1092" s="25">
        <f t="shared" si="110"/>
        <v>50</v>
      </c>
      <c r="B1092" s="21">
        <f t="shared" si="111"/>
        <v>50.019999999999996</v>
      </c>
      <c r="C1092" s="28" t="s">
        <v>795</v>
      </c>
      <c r="D1092" s="27" t="s">
        <v>100</v>
      </c>
      <c r="E1092" s="100">
        <v>100</v>
      </c>
    </row>
    <row r="1093" spans="1:7" x14ac:dyDescent="0.2">
      <c r="A1093" s="25">
        <f t="shared" si="110"/>
        <v>50</v>
      </c>
      <c r="B1093" s="21">
        <f t="shared" si="111"/>
        <v>50.029999999999994</v>
      </c>
      <c r="C1093" s="28" t="s">
        <v>796</v>
      </c>
      <c r="D1093" s="27" t="s">
        <v>100</v>
      </c>
      <c r="E1093" s="100">
        <v>100</v>
      </c>
    </row>
    <row r="1094" spans="1:7" x14ac:dyDescent="0.2">
      <c r="A1094" s="25">
        <f t="shared" si="110"/>
        <v>50</v>
      </c>
      <c r="B1094" s="21">
        <f t="shared" si="111"/>
        <v>50.039999999999992</v>
      </c>
      <c r="C1094" s="28" t="s">
        <v>797</v>
      </c>
      <c r="D1094" s="27" t="s">
        <v>100</v>
      </c>
      <c r="E1094" s="100">
        <v>100</v>
      </c>
    </row>
    <row r="1095" spans="1:7" x14ac:dyDescent="0.2">
      <c r="A1095" s="25">
        <f t="shared" si="110"/>
        <v>50</v>
      </c>
      <c r="B1095" s="21">
        <f t="shared" si="111"/>
        <v>50.04999999999999</v>
      </c>
      <c r="C1095" s="28" t="s">
        <v>798</v>
      </c>
      <c r="D1095" s="27" t="s">
        <v>100</v>
      </c>
      <c r="E1095" s="100">
        <v>100</v>
      </c>
    </row>
    <row r="1096" spans="1:7" x14ac:dyDescent="0.2">
      <c r="A1096" s="25">
        <f t="shared" si="110"/>
        <v>50</v>
      </c>
      <c r="B1096" s="21">
        <f t="shared" si="111"/>
        <v>50.059999999999988</v>
      </c>
      <c r="C1096" s="28" t="s">
        <v>799</v>
      </c>
      <c r="D1096" s="27" t="s">
        <v>100</v>
      </c>
      <c r="E1096" s="100">
        <v>100</v>
      </c>
    </row>
    <row r="1097" spans="1:7" x14ac:dyDescent="0.2">
      <c r="A1097" s="25">
        <f t="shared" si="110"/>
        <v>50</v>
      </c>
      <c r="B1097" s="21">
        <f t="shared" si="111"/>
        <v>50.069999999999986</v>
      </c>
      <c r="C1097" s="28" t="s">
        <v>780</v>
      </c>
      <c r="D1097" s="27" t="s">
        <v>100</v>
      </c>
      <c r="E1097" s="100">
        <v>300</v>
      </c>
    </row>
    <row r="1098" spans="1:7" x14ac:dyDescent="0.2">
      <c r="A1098" s="25">
        <f t="shared" si="110"/>
        <v>50</v>
      </c>
      <c r="B1098" s="21">
        <f t="shared" si="111"/>
        <v>50.079999999999984</v>
      </c>
      <c r="C1098" s="28" t="s">
        <v>781</v>
      </c>
      <c r="D1098" s="27" t="s">
        <v>100</v>
      </c>
      <c r="E1098" s="100">
        <v>300</v>
      </c>
    </row>
    <row r="1099" spans="1:7" x14ac:dyDescent="0.2">
      <c r="A1099" s="25">
        <f t="shared" si="110"/>
        <v>50</v>
      </c>
      <c r="B1099" s="21">
        <f t="shared" si="111"/>
        <v>50.089999999999982</v>
      </c>
      <c r="C1099" s="28" t="s">
        <v>782</v>
      </c>
      <c r="D1099" s="27" t="s">
        <v>100</v>
      </c>
      <c r="E1099" s="100">
        <v>300</v>
      </c>
    </row>
    <row r="1100" spans="1:7" x14ac:dyDescent="0.2">
      <c r="A1100" s="25">
        <f t="shared" si="110"/>
        <v>50</v>
      </c>
      <c r="B1100" s="21">
        <f t="shared" si="111"/>
        <v>50.09999999999998</v>
      </c>
      <c r="C1100" s="6" t="s">
        <v>969</v>
      </c>
      <c r="D1100" s="20" t="s">
        <v>0</v>
      </c>
      <c r="E1100" s="100">
        <v>1</v>
      </c>
    </row>
    <row r="1101" spans="1:7" x14ac:dyDescent="0.2">
      <c r="A1101" s="25">
        <f t="shared" si="110"/>
        <v>50</v>
      </c>
      <c r="B1101" s="21">
        <f t="shared" si="111"/>
        <v>50.109999999999978</v>
      </c>
      <c r="C1101" s="28" t="s">
        <v>970</v>
      </c>
      <c r="D1101" s="20" t="s">
        <v>452</v>
      </c>
      <c r="E1101" s="100">
        <v>1</v>
      </c>
    </row>
    <row r="1102" spans="1:7" x14ac:dyDescent="0.2">
      <c r="A1102" s="25">
        <f t="shared" si="110"/>
        <v>50</v>
      </c>
      <c r="B1102" s="21">
        <f t="shared" si="111"/>
        <v>50.119999999999976</v>
      </c>
      <c r="C1102" s="28" t="s">
        <v>102</v>
      </c>
      <c r="D1102" s="20" t="s">
        <v>452</v>
      </c>
      <c r="E1102" s="100">
        <v>1</v>
      </c>
    </row>
    <row r="1103" spans="1:7" x14ac:dyDescent="0.2">
      <c r="A1103" s="25"/>
      <c r="B1103" s="18"/>
      <c r="C1103" s="23" t="s">
        <v>103</v>
      </c>
      <c r="D1103" s="20"/>
      <c r="E1103" s="100"/>
    </row>
    <row r="1104" spans="1:7" x14ac:dyDescent="0.2">
      <c r="A1104" s="29">
        <f>A1090+1</f>
        <v>51</v>
      </c>
      <c r="B1104" s="13">
        <f>A1104</f>
        <v>51</v>
      </c>
      <c r="C1104" s="34" t="s">
        <v>891</v>
      </c>
      <c r="D1104" s="85"/>
      <c r="E1104" s="97"/>
      <c r="F1104" s="122">
        <v>60000</v>
      </c>
      <c r="G1104" s="122">
        <f>F1104*5</f>
        <v>300000</v>
      </c>
    </row>
    <row r="1105" spans="1:7" x14ac:dyDescent="0.2">
      <c r="A1105" s="83">
        <f>A1104</f>
        <v>51</v>
      </c>
      <c r="B1105" s="9">
        <f>B1104+0.01</f>
        <v>51.01</v>
      </c>
      <c r="C1105" s="118" t="s">
        <v>892</v>
      </c>
      <c r="D1105" s="91" t="s">
        <v>100</v>
      </c>
      <c r="E1105" s="116">
        <v>9000</v>
      </c>
    </row>
    <row r="1106" spans="1:7" x14ac:dyDescent="0.2">
      <c r="A1106" s="83">
        <f t="shared" ref="A1106:A1117" si="112">A1105</f>
        <v>51</v>
      </c>
      <c r="B1106" s="9">
        <f t="shared" ref="B1106:B1117" si="113">B1105+0.01</f>
        <v>51.019999999999996</v>
      </c>
      <c r="C1106" s="118" t="s">
        <v>893</v>
      </c>
      <c r="D1106" s="91" t="s">
        <v>100</v>
      </c>
      <c r="E1106" s="116">
        <v>9000</v>
      </c>
    </row>
    <row r="1107" spans="1:7" x14ac:dyDescent="0.2">
      <c r="A1107" s="83">
        <f t="shared" si="112"/>
        <v>51</v>
      </c>
      <c r="B1107" s="9">
        <f t="shared" si="113"/>
        <v>51.029999999999994</v>
      </c>
      <c r="C1107" s="118" t="s">
        <v>894</v>
      </c>
      <c r="D1107" s="91" t="s">
        <v>100</v>
      </c>
      <c r="E1107" s="116">
        <v>1000</v>
      </c>
    </row>
    <row r="1108" spans="1:7" x14ac:dyDescent="0.2">
      <c r="A1108" s="83">
        <f t="shared" si="112"/>
        <v>51</v>
      </c>
      <c r="B1108" s="9">
        <f t="shared" si="113"/>
        <v>51.039999999999992</v>
      </c>
      <c r="C1108" s="118" t="s">
        <v>895</v>
      </c>
      <c r="D1108" s="91" t="s">
        <v>100</v>
      </c>
      <c r="E1108" s="116">
        <v>1000</v>
      </c>
    </row>
    <row r="1109" spans="1:7" x14ac:dyDescent="0.2">
      <c r="A1109" s="83">
        <f t="shared" si="112"/>
        <v>51</v>
      </c>
      <c r="B1109" s="9">
        <f t="shared" si="113"/>
        <v>51.04999999999999</v>
      </c>
      <c r="C1109" s="118" t="s">
        <v>896</v>
      </c>
      <c r="D1109" s="91" t="s">
        <v>100</v>
      </c>
      <c r="E1109" s="119">
        <v>500</v>
      </c>
    </row>
    <row r="1110" spans="1:7" x14ac:dyDescent="0.2">
      <c r="A1110" s="83">
        <f t="shared" si="112"/>
        <v>51</v>
      </c>
      <c r="B1110" s="9">
        <f t="shared" si="113"/>
        <v>51.059999999999988</v>
      </c>
      <c r="C1110" s="118" t="s">
        <v>897</v>
      </c>
      <c r="D1110" s="91" t="s">
        <v>100</v>
      </c>
      <c r="E1110" s="119">
        <v>120</v>
      </c>
    </row>
    <row r="1111" spans="1:7" x14ac:dyDescent="0.2">
      <c r="A1111" s="83">
        <f t="shared" si="112"/>
        <v>51</v>
      </c>
      <c r="B1111" s="9">
        <f t="shared" si="113"/>
        <v>51.069999999999986</v>
      </c>
      <c r="C1111" s="118" t="s">
        <v>898</v>
      </c>
      <c r="D1111" s="91" t="s">
        <v>100</v>
      </c>
      <c r="E1111" s="119">
        <v>120</v>
      </c>
    </row>
    <row r="1112" spans="1:7" x14ac:dyDescent="0.2">
      <c r="A1112" s="83">
        <f t="shared" si="112"/>
        <v>51</v>
      </c>
      <c r="B1112" s="9">
        <f t="shared" si="113"/>
        <v>51.079999999999984</v>
      </c>
      <c r="C1112" s="118" t="s">
        <v>899</v>
      </c>
      <c r="D1112" s="91" t="s">
        <v>100</v>
      </c>
      <c r="E1112" s="119">
        <v>120</v>
      </c>
    </row>
    <row r="1113" spans="1:7" x14ac:dyDescent="0.2">
      <c r="A1113" s="83">
        <f t="shared" si="112"/>
        <v>51</v>
      </c>
      <c r="B1113" s="9">
        <f t="shared" si="113"/>
        <v>51.089999999999982</v>
      </c>
      <c r="C1113" s="118" t="s">
        <v>900</v>
      </c>
      <c r="D1113" s="91" t="s">
        <v>100</v>
      </c>
      <c r="E1113" s="119">
        <v>120</v>
      </c>
    </row>
    <row r="1114" spans="1:7" x14ac:dyDescent="0.2">
      <c r="A1114" s="83">
        <f t="shared" si="112"/>
        <v>51</v>
      </c>
      <c r="B1114" s="9">
        <f t="shared" si="113"/>
        <v>51.09999999999998</v>
      </c>
      <c r="C1114" s="118" t="s">
        <v>901</v>
      </c>
      <c r="D1114" s="91" t="s">
        <v>100</v>
      </c>
      <c r="E1114" s="119">
        <v>120</v>
      </c>
    </row>
    <row r="1115" spans="1:7" x14ac:dyDescent="0.2">
      <c r="A1115" s="83">
        <f t="shared" si="112"/>
        <v>51</v>
      </c>
      <c r="B1115" s="9">
        <f t="shared" si="113"/>
        <v>51.109999999999978</v>
      </c>
      <c r="C1115" s="5" t="s">
        <v>969</v>
      </c>
      <c r="D1115" s="92"/>
      <c r="E1115" s="107">
        <v>1</v>
      </c>
    </row>
    <row r="1116" spans="1:7" x14ac:dyDescent="0.2">
      <c r="A1116" s="83">
        <f t="shared" si="112"/>
        <v>51</v>
      </c>
      <c r="B1116" s="9">
        <f t="shared" si="113"/>
        <v>51.119999999999976</v>
      </c>
      <c r="C1116" s="6" t="s">
        <v>970</v>
      </c>
      <c r="D1116" s="93" t="s">
        <v>452</v>
      </c>
      <c r="E1116" s="93">
        <v>1</v>
      </c>
    </row>
    <row r="1117" spans="1:7" x14ac:dyDescent="0.2">
      <c r="A1117" s="83">
        <f t="shared" si="112"/>
        <v>51</v>
      </c>
      <c r="B1117" s="9">
        <f t="shared" si="113"/>
        <v>51.129999999999974</v>
      </c>
      <c r="C1117" s="5" t="s">
        <v>451</v>
      </c>
      <c r="D1117" s="93" t="s">
        <v>452</v>
      </c>
      <c r="E1117" s="93">
        <v>1</v>
      </c>
    </row>
    <row r="1118" spans="1:7" x14ac:dyDescent="0.2">
      <c r="A1118" s="1"/>
      <c r="B1118" s="2"/>
      <c r="C1118" s="7" t="s">
        <v>103</v>
      </c>
      <c r="D1118" s="8"/>
      <c r="E1118" s="104"/>
    </row>
    <row r="1119" spans="1:7" ht="25.5" x14ac:dyDescent="0.2">
      <c r="A1119" s="29">
        <f>A1104+1</f>
        <v>52</v>
      </c>
      <c r="B1119" s="13">
        <f>A1119</f>
        <v>52</v>
      </c>
      <c r="C1119" s="55" t="s">
        <v>917</v>
      </c>
      <c r="D1119" s="85"/>
      <c r="E1119" s="97"/>
      <c r="F1119" s="122">
        <v>20000</v>
      </c>
      <c r="G1119" s="122">
        <f>F1119*5</f>
        <v>100000</v>
      </c>
    </row>
    <row r="1120" spans="1:7" x14ac:dyDescent="0.2">
      <c r="A1120" s="1">
        <f>A1119</f>
        <v>52</v>
      </c>
      <c r="B1120" s="9">
        <f>B1119+0.01</f>
        <v>52.01</v>
      </c>
      <c r="C1120" s="3" t="s">
        <v>902</v>
      </c>
      <c r="D1120" s="91" t="s">
        <v>100</v>
      </c>
      <c r="E1120" s="103">
        <v>16000</v>
      </c>
    </row>
    <row r="1121" spans="1:7" x14ac:dyDescent="0.2">
      <c r="A1121" s="1">
        <f t="shared" ref="A1121:A1124" si="114">A1120</f>
        <v>52</v>
      </c>
      <c r="B1121" s="9">
        <f t="shared" ref="B1121:B1124" si="115">B1120+0.01</f>
        <v>52.019999999999996</v>
      </c>
      <c r="C1121" s="3" t="s">
        <v>903</v>
      </c>
      <c r="D1121" s="91" t="s">
        <v>100</v>
      </c>
      <c r="E1121" s="103">
        <v>16000</v>
      </c>
    </row>
    <row r="1122" spans="1:7" x14ac:dyDescent="0.2">
      <c r="A1122" s="1">
        <f t="shared" si="114"/>
        <v>52</v>
      </c>
      <c r="B1122" s="9">
        <f t="shared" si="115"/>
        <v>52.029999999999994</v>
      </c>
      <c r="C1122" s="5" t="s">
        <v>969</v>
      </c>
      <c r="D1122" s="92"/>
      <c r="E1122" s="107">
        <v>1</v>
      </c>
    </row>
    <row r="1123" spans="1:7" x14ac:dyDescent="0.2">
      <c r="A1123" s="1">
        <f t="shared" si="114"/>
        <v>52</v>
      </c>
      <c r="B1123" s="9">
        <f t="shared" si="115"/>
        <v>52.039999999999992</v>
      </c>
      <c r="C1123" s="6" t="s">
        <v>970</v>
      </c>
      <c r="D1123" s="93" t="s">
        <v>452</v>
      </c>
      <c r="E1123" s="93">
        <v>1</v>
      </c>
    </row>
    <row r="1124" spans="1:7" x14ac:dyDescent="0.2">
      <c r="A1124" s="1">
        <f t="shared" si="114"/>
        <v>52</v>
      </c>
      <c r="B1124" s="9">
        <f t="shared" si="115"/>
        <v>52.04999999999999</v>
      </c>
      <c r="C1124" s="5" t="s">
        <v>451</v>
      </c>
      <c r="D1124" s="93" t="s">
        <v>452</v>
      </c>
      <c r="E1124" s="93">
        <v>1</v>
      </c>
    </row>
    <row r="1125" spans="1:7" x14ac:dyDescent="0.2">
      <c r="A1125" s="1"/>
      <c r="B1125" s="2"/>
      <c r="C1125" s="7" t="s">
        <v>103</v>
      </c>
      <c r="D1125" s="8"/>
      <c r="E1125" s="104"/>
    </row>
    <row r="1126" spans="1:7" ht="25.5" x14ac:dyDescent="0.2">
      <c r="A1126" s="29">
        <f>A1119+1</f>
        <v>53</v>
      </c>
      <c r="B1126" s="13">
        <f>A1126</f>
        <v>53</v>
      </c>
      <c r="C1126" s="55" t="s">
        <v>916</v>
      </c>
      <c r="D1126" s="85"/>
      <c r="E1126" s="97"/>
      <c r="F1126" s="122">
        <v>60000</v>
      </c>
      <c r="G1126" s="122">
        <f>F1126*5</f>
        <v>300000</v>
      </c>
    </row>
    <row r="1127" spans="1:7" x14ac:dyDescent="0.2">
      <c r="A1127" s="1">
        <f>A1126</f>
        <v>53</v>
      </c>
      <c r="B1127" s="9">
        <f>B1126+0.01</f>
        <v>53.01</v>
      </c>
      <c r="C1127" s="5" t="s">
        <v>918</v>
      </c>
      <c r="D1127" s="91" t="s">
        <v>100</v>
      </c>
      <c r="E1127" s="103">
        <v>150</v>
      </c>
    </row>
    <row r="1128" spans="1:7" x14ac:dyDescent="0.2">
      <c r="A1128" s="1">
        <f t="shared" ref="A1128:A1146" si="116">A1127</f>
        <v>53</v>
      </c>
      <c r="B1128" s="9">
        <f t="shared" ref="B1128:B1146" si="117">B1127+0.01</f>
        <v>53.019999999999996</v>
      </c>
      <c r="C1128" s="5" t="s">
        <v>934</v>
      </c>
      <c r="D1128" s="91" t="s">
        <v>100</v>
      </c>
      <c r="E1128" s="103">
        <v>150</v>
      </c>
    </row>
    <row r="1129" spans="1:7" x14ac:dyDescent="0.2">
      <c r="A1129" s="1">
        <f t="shared" si="116"/>
        <v>53</v>
      </c>
      <c r="B1129" s="9">
        <f t="shared" si="117"/>
        <v>53.029999999999994</v>
      </c>
      <c r="C1129" s="5" t="s">
        <v>919</v>
      </c>
      <c r="D1129" s="91" t="s">
        <v>100</v>
      </c>
      <c r="E1129" s="103">
        <v>150</v>
      </c>
    </row>
    <row r="1130" spans="1:7" x14ac:dyDescent="0.2">
      <c r="A1130" s="1">
        <f t="shared" si="116"/>
        <v>53</v>
      </c>
      <c r="B1130" s="9">
        <f t="shared" si="117"/>
        <v>53.039999999999992</v>
      </c>
      <c r="C1130" s="5" t="s">
        <v>121</v>
      </c>
      <c r="D1130" s="91" t="s">
        <v>100</v>
      </c>
      <c r="E1130" s="103">
        <v>1300</v>
      </c>
    </row>
    <row r="1131" spans="1:7" x14ac:dyDescent="0.2">
      <c r="A1131" s="1">
        <f t="shared" si="116"/>
        <v>53</v>
      </c>
      <c r="B1131" s="9">
        <f t="shared" si="117"/>
        <v>53.04999999999999</v>
      </c>
      <c r="C1131" s="120" t="s">
        <v>920</v>
      </c>
      <c r="D1131" s="91" t="s">
        <v>100</v>
      </c>
      <c r="E1131" s="103">
        <v>300</v>
      </c>
    </row>
    <row r="1132" spans="1:7" x14ac:dyDescent="0.2">
      <c r="A1132" s="1">
        <f t="shared" si="116"/>
        <v>53</v>
      </c>
      <c r="B1132" s="9">
        <f t="shared" si="117"/>
        <v>53.059999999999988</v>
      </c>
      <c r="C1132" s="120" t="s">
        <v>921</v>
      </c>
      <c r="D1132" s="91" t="s">
        <v>100</v>
      </c>
      <c r="E1132" s="103">
        <v>300</v>
      </c>
    </row>
    <row r="1133" spans="1:7" x14ac:dyDescent="0.2">
      <c r="A1133" s="1">
        <f t="shared" si="116"/>
        <v>53</v>
      </c>
      <c r="B1133" s="9">
        <f t="shared" si="117"/>
        <v>53.069999999999986</v>
      </c>
      <c r="C1133" s="120" t="s">
        <v>937</v>
      </c>
      <c r="D1133" s="91" t="s">
        <v>100</v>
      </c>
      <c r="E1133" s="103">
        <v>150</v>
      </c>
    </row>
    <row r="1134" spans="1:7" x14ac:dyDescent="0.2">
      <c r="A1134" s="1">
        <f>A1132</f>
        <v>53</v>
      </c>
      <c r="B1134" s="9">
        <f t="shared" si="117"/>
        <v>53.079999999999984</v>
      </c>
      <c r="C1134" s="120" t="s">
        <v>922</v>
      </c>
      <c r="D1134" s="91" t="s">
        <v>100</v>
      </c>
      <c r="E1134" s="103">
        <v>600</v>
      </c>
    </row>
    <row r="1135" spans="1:7" x14ac:dyDescent="0.2">
      <c r="A1135" s="1">
        <f t="shared" si="116"/>
        <v>53</v>
      </c>
      <c r="B1135" s="9">
        <f t="shared" si="117"/>
        <v>53.089999999999982</v>
      </c>
      <c r="C1135" s="120" t="s">
        <v>923</v>
      </c>
      <c r="D1135" s="91" t="s">
        <v>100</v>
      </c>
      <c r="E1135" s="103">
        <v>200</v>
      </c>
    </row>
    <row r="1136" spans="1:7" x14ac:dyDescent="0.2">
      <c r="A1136" s="1">
        <f t="shared" si="116"/>
        <v>53</v>
      </c>
      <c r="B1136" s="9">
        <f t="shared" si="117"/>
        <v>53.09999999999998</v>
      </c>
      <c r="C1136" s="120" t="s">
        <v>924</v>
      </c>
      <c r="D1136" s="91" t="s">
        <v>100</v>
      </c>
      <c r="E1136" s="103">
        <v>200</v>
      </c>
    </row>
    <row r="1137" spans="1:7" x14ac:dyDescent="0.2">
      <c r="A1137" s="1">
        <f t="shared" si="116"/>
        <v>53</v>
      </c>
      <c r="B1137" s="9">
        <f t="shared" si="117"/>
        <v>53.109999999999978</v>
      </c>
      <c r="C1137" s="120" t="s">
        <v>925</v>
      </c>
      <c r="D1137" s="91" t="s">
        <v>100</v>
      </c>
      <c r="E1137" s="103">
        <v>200</v>
      </c>
    </row>
    <row r="1138" spans="1:7" x14ac:dyDescent="0.2">
      <c r="A1138" s="1">
        <f t="shared" si="116"/>
        <v>53</v>
      </c>
      <c r="B1138" s="9">
        <f t="shared" si="117"/>
        <v>53.119999999999976</v>
      </c>
      <c r="C1138" s="120" t="s">
        <v>926</v>
      </c>
      <c r="D1138" s="91" t="s">
        <v>100</v>
      </c>
      <c r="E1138" s="103">
        <v>200</v>
      </c>
    </row>
    <row r="1139" spans="1:7" x14ac:dyDescent="0.2">
      <c r="A1139" s="1">
        <f t="shared" si="116"/>
        <v>53</v>
      </c>
      <c r="B1139" s="9">
        <f t="shared" si="117"/>
        <v>53.129999999999974</v>
      </c>
      <c r="C1139" s="120" t="s">
        <v>927</v>
      </c>
      <c r="D1139" s="91" t="s">
        <v>100</v>
      </c>
      <c r="E1139" s="103">
        <v>300</v>
      </c>
    </row>
    <row r="1140" spans="1:7" x14ac:dyDescent="0.2">
      <c r="A1140" s="1">
        <f t="shared" si="116"/>
        <v>53</v>
      </c>
      <c r="B1140" s="9">
        <f t="shared" si="117"/>
        <v>53.139999999999972</v>
      </c>
      <c r="C1140" s="120" t="s">
        <v>928</v>
      </c>
      <c r="D1140" s="91" t="s">
        <v>100</v>
      </c>
      <c r="E1140" s="103">
        <v>300</v>
      </c>
    </row>
    <row r="1141" spans="1:7" x14ac:dyDescent="0.2">
      <c r="A1141" s="1">
        <f t="shared" si="116"/>
        <v>53</v>
      </c>
      <c r="B1141" s="9">
        <f t="shared" si="117"/>
        <v>53.14999999999997</v>
      </c>
      <c r="C1141" s="120" t="s">
        <v>935</v>
      </c>
      <c r="D1141" s="91" t="s">
        <v>100</v>
      </c>
      <c r="E1141" s="103">
        <v>500</v>
      </c>
    </row>
    <row r="1142" spans="1:7" x14ac:dyDescent="0.2">
      <c r="A1142" s="1">
        <f t="shared" si="116"/>
        <v>53</v>
      </c>
      <c r="B1142" s="9">
        <f t="shared" si="117"/>
        <v>53.159999999999968</v>
      </c>
      <c r="C1142" s="120" t="s">
        <v>936</v>
      </c>
      <c r="D1142" s="91" t="s">
        <v>100</v>
      </c>
      <c r="E1142" s="103">
        <v>200</v>
      </c>
    </row>
    <row r="1143" spans="1:7" x14ac:dyDescent="0.2">
      <c r="A1143" s="1">
        <f>A1140</f>
        <v>53</v>
      </c>
      <c r="B1143" s="9">
        <f t="shared" si="117"/>
        <v>53.169999999999966</v>
      </c>
      <c r="C1143" s="120" t="s">
        <v>929</v>
      </c>
      <c r="D1143" s="91" t="s">
        <v>100</v>
      </c>
      <c r="E1143" s="103">
        <v>200</v>
      </c>
    </row>
    <row r="1144" spans="1:7" x14ac:dyDescent="0.2">
      <c r="A1144" s="1">
        <f t="shared" si="116"/>
        <v>53</v>
      </c>
      <c r="B1144" s="9">
        <f t="shared" si="117"/>
        <v>53.179999999999964</v>
      </c>
      <c r="C1144" s="5" t="s">
        <v>969</v>
      </c>
      <c r="D1144" s="92"/>
      <c r="E1144" s="107">
        <v>1</v>
      </c>
    </row>
    <row r="1145" spans="1:7" x14ac:dyDescent="0.2">
      <c r="A1145" s="1">
        <f t="shared" si="116"/>
        <v>53</v>
      </c>
      <c r="B1145" s="9">
        <f t="shared" si="117"/>
        <v>53.189999999999962</v>
      </c>
      <c r="C1145" s="6" t="s">
        <v>970</v>
      </c>
      <c r="D1145" s="93" t="s">
        <v>452</v>
      </c>
      <c r="E1145" s="93">
        <v>1</v>
      </c>
    </row>
    <row r="1146" spans="1:7" x14ac:dyDescent="0.2">
      <c r="A1146" s="1">
        <f t="shared" si="116"/>
        <v>53</v>
      </c>
      <c r="B1146" s="9">
        <f t="shared" si="117"/>
        <v>53.19999999999996</v>
      </c>
      <c r="C1146" s="5" t="s">
        <v>451</v>
      </c>
      <c r="D1146" s="93" t="s">
        <v>452</v>
      </c>
      <c r="E1146" s="93">
        <v>1</v>
      </c>
    </row>
    <row r="1147" spans="1:7" x14ac:dyDescent="0.2">
      <c r="A1147" s="1"/>
      <c r="B1147" s="2"/>
      <c r="C1147" s="7" t="s">
        <v>103</v>
      </c>
      <c r="D1147" s="8"/>
      <c r="E1147" s="104"/>
    </row>
    <row r="1148" spans="1:7" x14ac:dyDescent="0.2">
      <c r="A1148" s="29">
        <f>A1131+1</f>
        <v>54</v>
      </c>
      <c r="B1148" s="13">
        <f>A1148</f>
        <v>54</v>
      </c>
      <c r="C1148" s="82" t="s">
        <v>933</v>
      </c>
      <c r="D1148" s="85"/>
      <c r="E1148" s="97"/>
      <c r="F1148" s="122">
        <v>20000</v>
      </c>
      <c r="G1148" s="122">
        <f>F1148*5</f>
        <v>100000</v>
      </c>
    </row>
    <row r="1149" spans="1:7" x14ac:dyDescent="0.2">
      <c r="A1149" s="83">
        <f>A1148</f>
        <v>54</v>
      </c>
      <c r="B1149" s="9">
        <f>B1148+0.01</f>
        <v>54.01</v>
      </c>
      <c r="C1149" s="4" t="s">
        <v>930</v>
      </c>
      <c r="D1149" s="91" t="s">
        <v>100</v>
      </c>
      <c r="E1149" s="116">
        <v>40</v>
      </c>
    </row>
    <row r="1150" spans="1:7" x14ac:dyDescent="0.2">
      <c r="A1150" s="83">
        <f t="shared" ref="A1150:A1154" si="118">A1149</f>
        <v>54</v>
      </c>
      <c r="B1150" s="9">
        <f t="shared" ref="B1150:B1154" si="119">B1149+0.01</f>
        <v>54.019999999999996</v>
      </c>
      <c r="C1150" s="4" t="s">
        <v>931</v>
      </c>
      <c r="D1150" s="91" t="s">
        <v>100</v>
      </c>
      <c r="E1150" s="116">
        <v>400</v>
      </c>
    </row>
    <row r="1151" spans="1:7" x14ac:dyDescent="0.2">
      <c r="A1151" s="83">
        <f t="shared" si="118"/>
        <v>54</v>
      </c>
      <c r="B1151" s="9">
        <f t="shared" si="119"/>
        <v>54.029999999999994</v>
      </c>
      <c r="C1151" s="4" t="s">
        <v>932</v>
      </c>
      <c r="D1151" s="91" t="s">
        <v>100</v>
      </c>
      <c r="E1151" s="116">
        <v>40</v>
      </c>
    </row>
    <row r="1152" spans="1:7" x14ac:dyDescent="0.2">
      <c r="A1152" s="83">
        <f t="shared" si="118"/>
        <v>54</v>
      </c>
      <c r="B1152" s="9">
        <f t="shared" si="119"/>
        <v>54.039999999999992</v>
      </c>
      <c r="C1152" s="5" t="s">
        <v>269</v>
      </c>
      <c r="D1152" s="92"/>
      <c r="E1152" s="107">
        <v>1</v>
      </c>
    </row>
    <row r="1153" spans="1:7" x14ac:dyDescent="0.2">
      <c r="A1153" s="83">
        <f t="shared" si="118"/>
        <v>54</v>
      </c>
      <c r="B1153" s="9">
        <f t="shared" si="119"/>
        <v>54.04999999999999</v>
      </c>
      <c r="C1153" s="6" t="s">
        <v>132</v>
      </c>
      <c r="D1153" s="93" t="s">
        <v>452</v>
      </c>
      <c r="E1153" s="93">
        <v>1</v>
      </c>
    </row>
    <row r="1154" spans="1:7" x14ac:dyDescent="0.2">
      <c r="A1154" s="83">
        <f t="shared" si="118"/>
        <v>54</v>
      </c>
      <c r="B1154" s="9">
        <f t="shared" si="119"/>
        <v>54.059999999999988</v>
      </c>
      <c r="C1154" s="5" t="s">
        <v>451</v>
      </c>
      <c r="D1154" s="93" t="s">
        <v>452</v>
      </c>
      <c r="E1154" s="93">
        <v>1</v>
      </c>
    </row>
    <row r="1155" spans="1:7" x14ac:dyDescent="0.2">
      <c r="A1155" s="1"/>
      <c r="B1155" s="2"/>
      <c r="C1155" s="7" t="s">
        <v>103</v>
      </c>
      <c r="D1155" s="8"/>
      <c r="E1155" s="104"/>
    </row>
    <row r="1156" spans="1:7" x14ac:dyDescent="0.2">
      <c r="A1156" s="29">
        <f>A1148+1</f>
        <v>55</v>
      </c>
      <c r="B1156" s="13">
        <f>A1156</f>
        <v>55</v>
      </c>
      <c r="C1156" s="82" t="s">
        <v>987</v>
      </c>
      <c r="D1156" s="85"/>
      <c r="E1156" s="97"/>
      <c r="F1156" s="122">
        <v>15000</v>
      </c>
      <c r="G1156" s="122">
        <f>F1156*5</f>
        <v>75000</v>
      </c>
    </row>
    <row r="1157" spans="1:7" x14ac:dyDescent="0.2">
      <c r="A1157" s="83">
        <f>A1156</f>
        <v>55</v>
      </c>
      <c r="B1157" s="9">
        <f>B1156+0.01</f>
        <v>55.01</v>
      </c>
      <c r="C1157" s="4" t="s">
        <v>988</v>
      </c>
      <c r="D1157" s="91" t="s">
        <v>100</v>
      </c>
      <c r="E1157" s="116">
        <v>1000</v>
      </c>
    </row>
    <row r="1158" spans="1:7" x14ac:dyDescent="0.2">
      <c r="A1158" s="83">
        <f t="shared" ref="A1158:A1160" si="120">A1157</f>
        <v>55</v>
      </c>
      <c r="B1158" s="9">
        <f t="shared" ref="B1158:B1160" si="121">B1157+0.01</f>
        <v>55.019999999999996</v>
      </c>
      <c r="C1158" s="5" t="s">
        <v>269</v>
      </c>
      <c r="D1158" s="92"/>
      <c r="E1158" s="107">
        <v>1</v>
      </c>
    </row>
    <row r="1159" spans="1:7" x14ac:dyDescent="0.2">
      <c r="A1159" s="83">
        <f t="shared" si="120"/>
        <v>55</v>
      </c>
      <c r="B1159" s="9">
        <f t="shared" si="121"/>
        <v>55.029999999999994</v>
      </c>
      <c r="C1159" s="6" t="s">
        <v>132</v>
      </c>
      <c r="D1159" s="93" t="s">
        <v>452</v>
      </c>
      <c r="E1159" s="93">
        <v>1</v>
      </c>
    </row>
    <row r="1160" spans="1:7" x14ac:dyDescent="0.2">
      <c r="A1160" s="83">
        <f t="shared" si="120"/>
        <v>55</v>
      </c>
      <c r="B1160" s="9">
        <f t="shared" si="121"/>
        <v>55.039999999999992</v>
      </c>
      <c r="C1160" s="5" t="s">
        <v>451</v>
      </c>
      <c r="D1160" s="93" t="s">
        <v>452</v>
      </c>
      <c r="E1160" s="93">
        <v>1</v>
      </c>
    </row>
    <row r="1161" spans="1:7" x14ac:dyDescent="0.2">
      <c r="A1161" s="1"/>
      <c r="B1161" s="2"/>
      <c r="C1161" s="7" t="s">
        <v>103</v>
      </c>
      <c r="D1161" s="8"/>
      <c r="E1161" s="104"/>
    </row>
    <row r="1162" spans="1:7" ht="25.5" x14ac:dyDescent="0.2">
      <c r="A1162" s="29">
        <f>A1156+1</f>
        <v>56</v>
      </c>
      <c r="B1162" s="13">
        <f>A1162</f>
        <v>56</v>
      </c>
      <c r="C1162" s="55" t="s">
        <v>993</v>
      </c>
      <c r="D1162" s="85"/>
      <c r="E1162" s="97"/>
      <c r="F1162" s="122">
        <v>30000</v>
      </c>
      <c r="G1162" s="122">
        <f>F1162*5</f>
        <v>150000</v>
      </c>
    </row>
    <row r="1163" spans="1:7" x14ac:dyDescent="0.2">
      <c r="A1163" s="83">
        <f>A1162</f>
        <v>56</v>
      </c>
      <c r="B1163" s="9">
        <f>B1162+0.01</f>
        <v>56.01</v>
      </c>
      <c r="C1163" s="4" t="s">
        <v>995</v>
      </c>
      <c r="D1163" s="91" t="s">
        <v>100</v>
      </c>
      <c r="E1163" s="116">
        <v>400</v>
      </c>
    </row>
    <row r="1164" spans="1:7" x14ac:dyDescent="0.2">
      <c r="A1164" s="83">
        <f t="shared" ref="A1164:A1170" si="122">A1163</f>
        <v>56</v>
      </c>
      <c r="B1164" s="9">
        <f t="shared" ref="B1164:B1170" si="123">B1163+0.01</f>
        <v>56.019999999999996</v>
      </c>
      <c r="C1164" s="4" t="s">
        <v>994</v>
      </c>
      <c r="D1164" s="91" t="s">
        <v>100</v>
      </c>
      <c r="E1164" s="116">
        <v>600</v>
      </c>
    </row>
    <row r="1165" spans="1:7" x14ac:dyDescent="0.2">
      <c r="A1165" s="83">
        <f t="shared" si="122"/>
        <v>56</v>
      </c>
      <c r="B1165" s="9">
        <f t="shared" si="123"/>
        <v>56.029999999999994</v>
      </c>
      <c r="C1165" s="4" t="s">
        <v>996</v>
      </c>
      <c r="D1165" s="91" t="s">
        <v>100</v>
      </c>
      <c r="E1165" s="116">
        <v>600</v>
      </c>
    </row>
    <row r="1166" spans="1:7" x14ac:dyDescent="0.2">
      <c r="A1166" s="83">
        <f t="shared" si="122"/>
        <v>56</v>
      </c>
      <c r="B1166" s="9">
        <f t="shared" si="123"/>
        <v>56.039999999999992</v>
      </c>
      <c r="C1166" s="4" t="s">
        <v>997</v>
      </c>
      <c r="D1166" s="91" t="s">
        <v>100</v>
      </c>
      <c r="E1166" s="116">
        <v>200</v>
      </c>
    </row>
    <row r="1167" spans="1:7" x14ac:dyDescent="0.2">
      <c r="A1167" s="83">
        <f t="shared" si="122"/>
        <v>56</v>
      </c>
      <c r="B1167" s="9">
        <f t="shared" si="123"/>
        <v>56.04999999999999</v>
      </c>
      <c r="C1167" s="4" t="s">
        <v>998</v>
      </c>
      <c r="D1167" s="91" t="s">
        <v>100</v>
      </c>
      <c r="E1167" s="116">
        <v>300</v>
      </c>
    </row>
    <row r="1168" spans="1:7" x14ac:dyDescent="0.2">
      <c r="A1168" s="83">
        <f t="shared" si="122"/>
        <v>56</v>
      </c>
      <c r="B1168" s="9">
        <f t="shared" si="123"/>
        <v>56.059999999999988</v>
      </c>
      <c r="C1168" s="5" t="s">
        <v>269</v>
      </c>
      <c r="D1168" s="92"/>
      <c r="E1168" s="107">
        <v>1</v>
      </c>
    </row>
    <row r="1169" spans="1:7" x14ac:dyDescent="0.2">
      <c r="A1169" s="83">
        <f t="shared" si="122"/>
        <v>56</v>
      </c>
      <c r="B1169" s="9">
        <f t="shared" si="123"/>
        <v>56.069999999999986</v>
      </c>
      <c r="C1169" s="6" t="s">
        <v>132</v>
      </c>
      <c r="D1169" s="93" t="s">
        <v>452</v>
      </c>
      <c r="E1169" s="93">
        <v>1</v>
      </c>
    </row>
    <row r="1170" spans="1:7" x14ac:dyDescent="0.2">
      <c r="A1170" s="83">
        <f t="shared" si="122"/>
        <v>56</v>
      </c>
      <c r="B1170" s="9">
        <f t="shared" si="123"/>
        <v>56.079999999999984</v>
      </c>
      <c r="C1170" s="5" t="s">
        <v>451</v>
      </c>
      <c r="D1170" s="93" t="s">
        <v>452</v>
      </c>
      <c r="E1170" s="93">
        <v>1</v>
      </c>
    </row>
    <row r="1171" spans="1:7" x14ac:dyDescent="0.2">
      <c r="A1171" s="1"/>
      <c r="B1171" s="2"/>
      <c r="C1171" s="7" t="s">
        <v>103</v>
      </c>
      <c r="D1171" s="8"/>
      <c r="E1171" s="104"/>
      <c r="F1171" s="122">
        <f>SUM(F2:F1170)</f>
        <v>4434000</v>
      </c>
      <c r="G1171" s="122">
        <f t="shared" ref="G1171" si="124">SUM(G2:G1170)</f>
        <v>22170000</v>
      </c>
    </row>
  </sheetData>
  <pageMargins left="0.43307086614173229" right="0.39370078740157483" top="0.47244094488188981" bottom="0.59055118110236227" header="0.31496062992125984" footer="0.31496062992125984"/>
  <pageSetup paperSize="9" scale="95" orientation="landscape" copies="2" r:id="rId1"/>
  <headerFooter>
    <oddFooter>&amp;C&amp;P di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120" zoomScaleNormal="120" workbookViewId="0">
      <selection activeCell="D12" sqref="D12"/>
    </sheetView>
  </sheetViews>
  <sheetFormatPr defaultColWidth="8.85546875" defaultRowHeight="12.75" x14ac:dyDescent="0.2"/>
  <cols>
    <col min="1" max="1" width="5.140625" style="142" bestFit="1" customWidth="1"/>
    <col min="2" max="2" width="49.5703125" style="142" customWidth="1"/>
    <col min="3" max="3" width="12.7109375" style="124" bestFit="1" customWidth="1"/>
    <col min="4" max="4" width="13.85546875" style="123" bestFit="1" customWidth="1"/>
  </cols>
  <sheetData>
    <row r="1" spans="1:4" ht="25.5" x14ac:dyDescent="0.2">
      <c r="A1" s="126" t="s">
        <v>802</v>
      </c>
      <c r="B1" s="127" t="s">
        <v>1006</v>
      </c>
      <c r="C1" s="128" t="s">
        <v>991</v>
      </c>
      <c r="D1" s="128" t="s">
        <v>1008</v>
      </c>
    </row>
    <row r="2" spans="1:4" x14ac:dyDescent="0.2">
      <c r="A2" s="129">
        <v>1</v>
      </c>
      <c r="B2" s="130" t="s">
        <v>655</v>
      </c>
      <c r="C2" s="128">
        <v>30000</v>
      </c>
      <c r="D2" s="128">
        <f t="shared" ref="D2:D33" si="0">C2*5</f>
        <v>150000</v>
      </c>
    </row>
    <row r="3" spans="1:4" ht="38.25" x14ac:dyDescent="0.2">
      <c r="A3" s="131">
        <v>2</v>
      </c>
      <c r="B3" s="132" t="s">
        <v>865</v>
      </c>
      <c r="C3" s="128">
        <v>85000</v>
      </c>
      <c r="D3" s="128">
        <f t="shared" si="0"/>
        <v>425000</v>
      </c>
    </row>
    <row r="4" spans="1:4" ht="25.5" x14ac:dyDescent="0.2">
      <c r="A4" s="129">
        <v>3</v>
      </c>
      <c r="B4" s="133" t="s">
        <v>842</v>
      </c>
      <c r="C4" s="128">
        <v>60000</v>
      </c>
      <c r="D4" s="128">
        <f t="shared" si="0"/>
        <v>300000</v>
      </c>
    </row>
    <row r="5" spans="1:4" ht="25.5" x14ac:dyDescent="0.2">
      <c r="A5" s="129">
        <v>4</v>
      </c>
      <c r="B5" s="134" t="s">
        <v>866</v>
      </c>
      <c r="C5" s="128">
        <v>40000</v>
      </c>
      <c r="D5" s="128">
        <f t="shared" si="0"/>
        <v>200000</v>
      </c>
    </row>
    <row r="6" spans="1:4" ht="38.25" x14ac:dyDescent="0.2">
      <c r="A6" s="129">
        <v>5</v>
      </c>
      <c r="B6" s="130" t="s">
        <v>345</v>
      </c>
      <c r="C6" s="128">
        <v>110000</v>
      </c>
      <c r="D6" s="128">
        <f t="shared" si="0"/>
        <v>550000</v>
      </c>
    </row>
    <row r="7" spans="1:4" ht="25.5" x14ac:dyDescent="0.2">
      <c r="A7" s="129">
        <v>6</v>
      </c>
      <c r="B7" s="133" t="s">
        <v>645</v>
      </c>
      <c r="C7" s="128">
        <v>145000</v>
      </c>
      <c r="D7" s="128">
        <f t="shared" si="0"/>
        <v>725000</v>
      </c>
    </row>
    <row r="8" spans="1:4" ht="25.5" x14ac:dyDescent="0.2">
      <c r="A8" s="129">
        <f>A7+1</f>
        <v>7</v>
      </c>
      <c r="B8" s="133" t="s">
        <v>660</v>
      </c>
      <c r="C8" s="128">
        <v>25000</v>
      </c>
      <c r="D8" s="128">
        <f t="shared" si="0"/>
        <v>125000</v>
      </c>
    </row>
    <row r="9" spans="1:4" ht="38.25" x14ac:dyDescent="0.2">
      <c r="A9" s="135">
        <f>A8+1</f>
        <v>8</v>
      </c>
      <c r="B9" s="133" t="s">
        <v>666</v>
      </c>
      <c r="C9" s="128">
        <v>95000</v>
      </c>
      <c r="D9" s="128">
        <f t="shared" si="0"/>
        <v>475000</v>
      </c>
    </row>
    <row r="10" spans="1:4" ht="25.5" x14ac:dyDescent="0.2">
      <c r="A10" s="129">
        <f>A9+1</f>
        <v>9</v>
      </c>
      <c r="B10" s="133" t="s">
        <v>869</v>
      </c>
      <c r="C10" s="128">
        <v>40000</v>
      </c>
      <c r="D10" s="128">
        <f t="shared" si="0"/>
        <v>200000</v>
      </c>
    </row>
    <row r="11" spans="1:4" x14ac:dyDescent="0.2">
      <c r="A11" s="129">
        <f>A10+1</f>
        <v>10</v>
      </c>
      <c r="B11" s="134" t="s">
        <v>669</v>
      </c>
      <c r="C11" s="128">
        <v>20000</v>
      </c>
      <c r="D11" s="128">
        <f t="shared" si="0"/>
        <v>100000</v>
      </c>
    </row>
    <row r="12" spans="1:4" x14ac:dyDescent="0.2">
      <c r="A12" s="129">
        <f>A11+1</f>
        <v>11</v>
      </c>
      <c r="B12" s="130" t="s">
        <v>845</v>
      </c>
      <c r="C12" s="128">
        <v>100000</v>
      </c>
      <c r="D12" s="128">
        <f t="shared" si="0"/>
        <v>500000</v>
      </c>
    </row>
    <row r="13" spans="1:4" ht="25.5" x14ac:dyDescent="0.2">
      <c r="A13" s="129">
        <v>12</v>
      </c>
      <c r="B13" s="134" t="s">
        <v>360</v>
      </c>
      <c r="C13" s="128">
        <v>30000</v>
      </c>
      <c r="D13" s="128">
        <f t="shared" si="0"/>
        <v>150000</v>
      </c>
    </row>
    <row r="14" spans="1:4" x14ac:dyDescent="0.2">
      <c r="A14" s="129">
        <f t="shared" ref="A14:A38" si="1">A13+1</f>
        <v>13</v>
      </c>
      <c r="B14" s="136" t="s">
        <v>643</v>
      </c>
      <c r="C14" s="128">
        <v>35000</v>
      </c>
      <c r="D14" s="128">
        <f t="shared" si="0"/>
        <v>175000</v>
      </c>
    </row>
    <row r="15" spans="1:4" ht="51" x14ac:dyDescent="0.2">
      <c r="A15" s="135">
        <f t="shared" si="1"/>
        <v>14</v>
      </c>
      <c r="B15" s="133" t="s">
        <v>699</v>
      </c>
      <c r="C15" s="128">
        <v>30000</v>
      </c>
      <c r="D15" s="128">
        <f t="shared" si="0"/>
        <v>150000</v>
      </c>
    </row>
    <row r="16" spans="1:4" ht="25.5" x14ac:dyDescent="0.2">
      <c r="A16" s="135">
        <f t="shared" si="1"/>
        <v>15</v>
      </c>
      <c r="B16" s="133" t="s">
        <v>707</v>
      </c>
      <c r="C16" s="128">
        <v>30000</v>
      </c>
      <c r="D16" s="128">
        <f t="shared" si="0"/>
        <v>150000</v>
      </c>
    </row>
    <row r="17" spans="1:4" ht="25.5" x14ac:dyDescent="0.2">
      <c r="A17" s="129">
        <f t="shared" si="1"/>
        <v>16</v>
      </c>
      <c r="B17" s="134" t="s">
        <v>454</v>
      </c>
      <c r="C17" s="128">
        <v>150000</v>
      </c>
      <c r="D17" s="128">
        <f t="shared" si="0"/>
        <v>750000</v>
      </c>
    </row>
    <row r="18" spans="1:4" ht="25.5" x14ac:dyDescent="0.2">
      <c r="A18" s="129">
        <f t="shared" si="1"/>
        <v>17</v>
      </c>
      <c r="B18" s="134" t="s">
        <v>507</v>
      </c>
      <c r="C18" s="128">
        <v>170000</v>
      </c>
      <c r="D18" s="128">
        <f t="shared" si="0"/>
        <v>850000</v>
      </c>
    </row>
    <row r="19" spans="1:4" x14ac:dyDescent="0.2">
      <c r="A19" s="129">
        <f t="shared" si="1"/>
        <v>18</v>
      </c>
      <c r="B19" s="137" t="s">
        <v>718</v>
      </c>
      <c r="C19" s="128">
        <v>20000</v>
      </c>
      <c r="D19" s="128">
        <f t="shared" si="0"/>
        <v>100000</v>
      </c>
    </row>
    <row r="20" spans="1:4" x14ac:dyDescent="0.2">
      <c r="A20" s="129">
        <f t="shared" si="1"/>
        <v>19</v>
      </c>
      <c r="B20" s="133" t="s">
        <v>846</v>
      </c>
      <c r="C20" s="128">
        <v>120000</v>
      </c>
      <c r="D20" s="128">
        <f t="shared" si="0"/>
        <v>600000</v>
      </c>
    </row>
    <row r="21" spans="1:4" x14ac:dyDescent="0.2">
      <c r="A21" s="129">
        <f t="shared" si="1"/>
        <v>20</v>
      </c>
      <c r="B21" s="133" t="s">
        <v>648</v>
      </c>
      <c r="C21" s="128">
        <v>50000</v>
      </c>
      <c r="D21" s="128">
        <f t="shared" si="0"/>
        <v>250000</v>
      </c>
    </row>
    <row r="22" spans="1:4" x14ac:dyDescent="0.2">
      <c r="A22" s="129">
        <f t="shared" si="1"/>
        <v>21</v>
      </c>
      <c r="B22" s="133" t="s">
        <v>644</v>
      </c>
      <c r="C22" s="128">
        <v>80000</v>
      </c>
      <c r="D22" s="128">
        <f t="shared" si="0"/>
        <v>400000</v>
      </c>
    </row>
    <row r="23" spans="1:4" ht="51" x14ac:dyDescent="0.2">
      <c r="A23" s="129">
        <f t="shared" si="1"/>
        <v>22</v>
      </c>
      <c r="B23" s="130" t="s">
        <v>13</v>
      </c>
      <c r="C23" s="128">
        <v>110000</v>
      </c>
      <c r="D23" s="128">
        <f t="shared" si="0"/>
        <v>550000</v>
      </c>
    </row>
    <row r="24" spans="1:4" x14ac:dyDescent="0.2">
      <c r="A24" s="129">
        <f t="shared" si="1"/>
        <v>23</v>
      </c>
      <c r="B24" s="133" t="s">
        <v>123</v>
      </c>
      <c r="C24" s="128">
        <v>20000</v>
      </c>
      <c r="D24" s="128">
        <f t="shared" si="0"/>
        <v>100000</v>
      </c>
    </row>
    <row r="25" spans="1:4" ht="51" x14ac:dyDescent="0.2">
      <c r="A25" s="138">
        <f t="shared" si="1"/>
        <v>24</v>
      </c>
      <c r="B25" s="133" t="s">
        <v>867</v>
      </c>
      <c r="C25" s="128">
        <v>130000</v>
      </c>
      <c r="D25" s="128">
        <f t="shared" si="0"/>
        <v>650000</v>
      </c>
    </row>
    <row r="26" spans="1:4" ht="25.5" x14ac:dyDescent="0.2">
      <c r="A26" s="129">
        <f t="shared" si="1"/>
        <v>25</v>
      </c>
      <c r="B26" s="131" t="s">
        <v>569</v>
      </c>
      <c r="C26" s="128">
        <v>105000</v>
      </c>
      <c r="D26" s="128">
        <f t="shared" si="0"/>
        <v>525000</v>
      </c>
    </row>
    <row r="27" spans="1:4" ht="38.25" x14ac:dyDescent="0.2">
      <c r="A27" s="135">
        <f t="shared" si="1"/>
        <v>26</v>
      </c>
      <c r="B27" s="133" t="s">
        <v>739</v>
      </c>
      <c r="C27" s="128">
        <v>100000</v>
      </c>
      <c r="D27" s="128">
        <f t="shared" si="0"/>
        <v>500000</v>
      </c>
    </row>
    <row r="28" spans="1:4" ht="38.25" x14ac:dyDescent="0.2">
      <c r="A28" s="135">
        <f t="shared" si="1"/>
        <v>27</v>
      </c>
      <c r="B28" s="133" t="s">
        <v>743</v>
      </c>
      <c r="C28" s="128">
        <v>40000</v>
      </c>
      <c r="D28" s="128">
        <f t="shared" si="0"/>
        <v>200000</v>
      </c>
    </row>
    <row r="29" spans="1:4" ht="38.25" x14ac:dyDescent="0.2">
      <c r="A29" s="135">
        <f t="shared" si="1"/>
        <v>28</v>
      </c>
      <c r="B29" s="133" t="s">
        <v>745</v>
      </c>
      <c r="C29" s="128">
        <v>40000</v>
      </c>
      <c r="D29" s="128">
        <f t="shared" si="0"/>
        <v>200000</v>
      </c>
    </row>
    <row r="30" spans="1:4" ht="25.5" x14ac:dyDescent="0.2">
      <c r="A30" s="135">
        <f t="shared" si="1"/>
        <v>29</v>
      </c>
      <c r="B30" s="133" t="s">
        <v>749</v>
      </c>
      <c r="C30" s="128">
        <v>35000</v>
      </c>
      <c r="D30" s="128">
        <f t="shared" si="0"/>
        <v>175000</v>
      </c>
    </row>
    <row r="31" spans="1:4" ht="63.75" x14ac:dyDescent="0.2">
      <c r="A31" s="135">
        <f t="shared" si="1"/>
        <v>30</v>
      </c>
      <c r="B31" s="133" t="s">
        <v>847</v>
      </c>
      <c r="C31" s="128">
        <v>35000</v>
      </c>
      <c r="D31" s="128">
        <f t="shared" si="0"/>
        <v>175000</v>
      </c>
    </row>
    <row r="32" spans="1:4" ht="51" x14ac:dyDescent="0.2">
      <c r="A32" s="135">
        <f t="shared" si="1"/>
        <v>31</v>
      </c>
      <c r="B32" s="133" t="s">
        <v>756</v>
      </c>
      <c r="C32" s="128">
        <v>30000</v>
      </c>
      <c r="D32" s="128">
        <f t="shared" si="0"/>
        <v>150000</v>
      </c>
    </row>
    <row r="33" spans="1:4" ht="25.5" x14ac:dyDescent="0.2">
      <c r="A33" s="129">
        <f t="shared" si="1"/>
        <v>32</v>
      </c>
      <c r="B33" s="130" t="s">
        <v>758</v>
      </c>
      <c r="C33" s="128">
        <v>70000</v>
      </c>
      <c r="D33" s="128">
        <f t="shared" si="0"/>
        <v>350000</v>
      </c>
    </row>
    <row r="34" spans="1:4" ht="25.5" x14ac:dyDescent="0.2">
      <c r="A34" s="135">
        <f t="shared" si="1"/>
        <v>33</v>
      </c>
      <c r="B34" s="133" t="s">
        <v>772</v>
      </c>
      <c r="C34" s="128">
        <v>25000</v>
      </c>
      <c r="D34" s="128">
        <f t="shared" ref="D34:D57" si="2">C34*5</f>
        <v>125000</v>
      </c>
    </row>
    <row r="35" spans="1:4" ht="38.25" x14ac:dyDescent="0.2">
      <c r="A35" s="129">
        <f t="shared" si="1"/>
        <v>34</v>
      </c>
      <c r="B35" s="133" t="s">
        <v>20</v>
      </c>
      <c r="C35" s="128">
        <v>148000</v>
      </c>
      <c r="D35" s="128">
        <f t="shared" si="2"/>
        <v>740000</v>
      </c>
    </row>
    <row r="36" spans="1:4" x14ac:dyDescent="0.2">
      <c r="A36" s="129">
        <f t="shared" si="1"/>
        <v>35</v>
      </c>
      <c r="B36" s="130" t="s">
        <v>157</v>
      </c>
      <c r="C36" s="128">
        <v>70000</v>
      </c>
      <c r="D36" s="128">
        <f t="shared" si="2"/>
        <v>350000</v>
      </c>
    </row>
    <row r="37" spans="1:4" ht="25.5" x14ac:dyDescent="0.2">
      <c r="A37" s="129">
        <f t="shared" si="1"/>
        <v>36</v>
      </c>
      <c r="B37" s="130" t="s">
        <v>453</v>
      </c>
      <c r="C37" s="128">
        <v>145000</v>
      </c>
      <c r="D37" s="128">
        <f t="shared" si="2"/>
        <v>725000</v>
      </c>
    </row>
    <row r="38" spans="1:4" x14ac:dyDescent="0.2">
      <c r="A38" s="129">
        <f t="shared" si="1"/>
        <v>37</v>
      </c>
      <c r="B38" s="133" t="s">
        <v>341</v>
      </c>
      <c r="C38" s="128">
        <v>80000</v>
      </c>
      <c r="D38" s="128">
        <f t="shared" si="2"/>
        <v>400000</v>
      </c>
    </row>
    <row r="39" spans="1:4" ht="25.5" x14ac:dyDescent="0.2">
      <c r="A39" s="129">
        <v>38</v>
      </c>
      <c r="B39" s="133" t="s">
        <v>234</v>
      </c>
      <c r="C39" s="128">
        <v>130000</v>
      </c>
      <c r="D39" s="128">
        <f t="shared" si="2"/>
        <v>650000</v>
      </c>
    </row>
    <row r="40" spans="1:4" ht="38.25" x14ac:dyDescent="0.2">
      <c r="A40" s="129">
        <v>39</v>
      </c>
      <c r="B40" s="133" t="s">
        <v>868</v>
      </c>
      <c r="C40" s="128">
        <v>200000</v>
      </c>
      <c r="D40" s="128">
        <f t="shared" si="2"/>
        <v>1000000</v>
      </c>
    </row>
    <row r="41" spans="1:4" ht="25.5" x14ac:dyDescent="0.2">
      <c r="A41" s="129">
        <v>40</v>
      </c>
      <c r="B41" s="130" t="s">
        <v>221</v>
      </c>
      <c r="C41" s="128">
        <v>170000</v>
      </c>
      <c r="D41" s="128">
        <f t="shared" si="2"/>
        <v>850000</v>
      </c>
    </row>
    <row r="42" spans="1:4" ht="38.25" x14ac:dyDescent="0.2">
      <c r="A42" s="129">
        <f>A41+1</f>
        <v>41</v>
      </c>
      <c r="B42" s="130" t="s">
        <v>199</v>
      </c>
      <c r="C42" s="128">
        <v>160000</v>
      </c>
      <c r="D42" s="128">
        <f t="shared" si="2"/>
        <v>800000</v>
      </c>
    </row>
    <row r="43" spans="1:4" ht="25.5" x14ac:dyDescent="0.2">
      <c r="A43" s="129">
        <f>A42+1</f>
        <v>42</v>
      </c>
      <c r="B43" s="133" t="s">
        <v>859</v>
      </c>
      <c r="C43" s="128">
        <v>16000</v>
      </c>
      <c r="D43" s="128">
        <f t="shared" si="2"/>
        <v>80000</v>
      </c>
    </row>
    <row r="44" spans="1:4" ht="51" x14ac:dyDescent="0.2">
      <c r="A44" s="129">
        <v>43</v>
      </c>
      <c r="B44" s="133" t="s">
        <v>870</v>
      </c>
      <c r="C44" s="128">
        <v>180000</v>
      </c>
      <c r="D44" s="128">
        <f t="shared" si="2"/>
        <v>900000</v>
      </c>
    </row>
    <row r="45" spans="1:4" ht="38.25" x14ac:dyDescent="0.2">
      <c r="A45" s="135">
        <v>44</v>
      </c>
      <c r="B45" s="130" t="s">
        <v>1</v>
      </c>
      <c r="C45" s="128">
        <v>50000</v>
      </c>
      <c r="D45" s="128">
        <f t="shared" si="2"/>
        <v>250000</v>
      </c>
    </row>
    <row r="46" spans="1:4" x14ac:dyDescent="0.2">
      <c r="A46" s="129">
        <f>A45+1</f>
        <v>45</v>
      </c>
      <c r="B46" s="133" t="s">
        <v>312</v>
      </c>
      <c r="C46" s="128">
        <v>410000</v>
      </c>
      <c r="D46" s="128">
        <f t="shared" si="2"/>
        <v>2050000</v>
      </c>
    </row>
    <row r="47" spans="1:4" ht="51" x14ac:dyDescent="0.2">
      <c r="A47" s="129">
        <v>46</v>
      </c>
      <c r="B47" s="133" t="s">
        <v>618</v>
      </c>
      <c r="C47" s="128">
        <v>80000</v>
      </c>
      <c r="D47" s="128">
        <f t="shared" si="2"/>
        <v>400000</v>
      </c>
    </row>
    <row r="48" spans="1:4" ht="25.5" x14ac:dyDescent="0.2">
      <c r="A48" s="129">
        <v>47</v>
      </c>
      <c r="B48" s="133" t="s">
        <v>849</v>
      </c>
      <c r="C48" s="128">
        <v>60000</v>
      </c>
      <c r="D48" s="128">
        <f t="shared" si="2"/>
        <v>300000</v>
      </c>
    </row>
    <row r="49" spans="1:4" ht="25.5" x14ac:dyDescent="0.2">
      <c r="A49" s="129">
        <f>A48+1</f>
        <v>48</v>
      </c>
      <c r="B49" s="133" t="s">
        <v>850</v>
      </c>
      <c r="C49" s="128">
        <v>20000</v>
      </c>
      <c r="D49" s="128">
        <f t="shared" si="2"/>
        <v>100000</v>
      </c>
    </row>
    <row r="50" spans="1:4" ht="38.25" x14ac:dyDescent="0.2">
      <c r="A50" s="135">
        <v>49</v>
      </c>
      <c r="B50" s="133" t="s">
        <v>871</v>
      </c>
      <c r="C50" s="128">
        <v>60000</v>
      </c>
      <c r="D50" s="128">
        <f t="shared" si="2"/>
        <v>300000</v>
      </c>
    </row>
    <row r="51" spans="1:4" ht="38.25" x14ac:dyDescent="0.2">
      <c r="A51" s="135">
        <f>A50+1</f>
        <v>50</v>
      </c>
      <c r="B51" s="133" t="s">
        <v>779</v>
      </c>
      <c r="C51" s="128">
        <v>45000</v>
      </c>
      <c r="D51" s="128">
        <f t="shared" si="2"/>
        <v>225000</v>
      </c>
    </row>
    <row r="52" spans="1:4" x14ac:dyDescent="0.2">
      <c r="A52" s="129">
        <f>A51+1</f>
        <v>51</v>
      </c>
      <c r="B52" s="134" t="s">
        <v>891</v>
      </c>
      <c r="C52" s="128">
        <v>60000</v>
      </c>
      <c r="D52" s="128">
        <f t="shared" si="2"/>
        <v>300000</v>
      </c>
    </row>
    <row r="53" spans="1:4" x14ac:dyDescent="0.2">
      <c r="A53" s="129">
        <f>A52+1</f>
        <v>52</v>
      </c>
      <c r="B53" s="137" t="s">
        <v>917</v>
      </c>
      <c r="C53" s="128">
        <v>20000</v>
      </c>
      <c r="D53" s="128">
        <f t="shared" si="2"/>
        <v>100000</v>
      </c>
    </row>
    <row r="54" spans="1:4" ht="25.5" x14ac:dyDescent="0.2">
      <c r="A54" s="129">
        <f>A53+1</f>
        <v>53</v>
      </c>
      <c r="B54" s="137" t="s">
        <v>916</v>
      </c>
      <c r="C54" s="128">
        <v>60000</v>
      </c>
      <c r="D54" s="128">
        <f t="shared" si="2"/>
        <v>300000</v>
      </c>
    </row>
    <row r="55" spans="1:4" x14ac:dyDescent="0.2">
      <c r="A55" s="129">
        <v>54</v>
      </c>
      <c r="B55" s="139" t="s">
        <v>933</v>
      </c>
      <c r="C55" s="128">
        <v>20000</v>
      </c>
      <c r="D55" s="128">
        <f t="shared" si="2"/>
        <v>100000</v>
      </c>
    </row>
    <row r="56" spans="1:4" x14ac:dyDescent="0.2">
      <c r="A56" s="129">
        <v>55</v>
      </c>
      <c r="B56" s="139" t="s">
        <v>987</v>
      </c>
      <c r="C56" s="128">
        <v>15000</v>
      </c>
      <c r="D56" s="128">
        <f t="shared" si="2"/>
        <v>75000</v>
      </c>
    </row>
    <row r="57" spans="1:4" ht="25.5" x14ac:dyDescent="0.2">
      <c r="A57" s="129">
        <f>A56+1</f>
        <v>56</v>
      </c>
      <c r="B57" s="137" t="s">
        <v>993</v>
      </c>
      <c r="C57" s="128">
        <v>30000</v>
      </c>
      <c r="D57" s="128">
        <f t="shared" si="2"/>
        <v>150000</v>
      </c>
    </row>
    <row r="58" spans="1:4" x14ac:dyDescent="0.2">
      <c r="A58" s="140"/>
      <c r="B58" s="141" t="s">
        <v>103</v>
      </c>
      <c r="C58" s="128">
        <f>SUM(C2:C57)</f>
        <v>4434000</v>
      </c>
      <c r="D58" s="128">
        <f>SUM(D2:D57)</f>
        <v>22170000</v>
      </c>
    </row>
  </sheetData>
  <printOptions horizontalCentered="1"/>
  <pageMargins left="0.31496062992125984" right="0.31496062992125984"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
  <sheetViews>
    <sheetView tabSelected="1" workbookViewId="0">
      <selection activeCell="E53" sqref="E53"/>
    </sheetView>
  </sheetViews>
  <sheetFormatPr defaultRowHeight="15.75" x14ac:dyDescent="0.2"/>
  <cols>
    <col min="1" max="1" width="8.140625" style="144" customWidth="1"/>
    <col min="2" max="2" width="58.42578125" style="143" customWidth="1"/>
    <col min="3" max="3" width="15.5703125" style="143" customWidth="1"/>
    <col min="4" max="4" width="16.7109375" style="143" customWidth="1"/>
    <col min="5" max="5" width="15.42578125" style="144" customWidth="1"/>
    <col min="6" max="16384" width="9.140625" style="143"/>
  </cols>
  <sheetData>
    <row r="1" spans="1:5" ht="31.5" x14ac:dyDescent="0.2">
      <c r="A1" s="145" t="s">
        <v>802</v>
      </c>
      <c r="B1" s="145" t="s">
        <v>1006</v>
      </c>
      <c r="C1" s="128" t="s">
        <v>991</v>
      </c>
      <c r="D1" s="128" t="s">
        <v>1008</v>
      </c>
      <c r="E1" s="145" t="s">
        <v>1009</v>
      </c>
    </row>
    <row r="2" spans="1:5" x14ac:dyDescent="0.2">
      <c r="A2" s="145">
        <v>1</v>
      </c>
      <c r="B2" s="146" t="s">
        <v>655</v>
      </c>
      <c r="C2" s="147">
        <v>30000</v>
      </c>
      <c r="D2" s="147">
        <v>150000</v>
      </c>
      <c r="E2" s="151">
        <v>8264431834</v>
      </c>
    </row>
    <row r="3" spans="1:5" ht="47.25" x14ac:dyDescent="0.2">
      <c r="A3" s="145">
        <v>2</v>
      </c>
      <c r="B3" s="146" t="s">
        <v>865</v>
      </c>
      <c r="C3" s="147">
        <v>85000</v>
      </c>
      <c r="D3" s="147">
        <v>425000</v>
      </c>
      <c r="E3" s="151" t="s">
        <v>1010</v>
      </c>
    </row>
    <row r="4" spans="1:5" ht="31.5" x14ac:dyDescent="0.2">
      <c r="A4" s="145">
        <v>3</v>
      </c>
      <c r="B4" s="146" t="s">
        <v>842</v>
      </c>
      <c r="C4" s="147">
        <v>60000</v>
      </c>
      <c r="D4" s="147">
        <v>300000</v>
      </c>
      <c r="E4" s="152" t="s">
        <v>1011</v>
      </c>
    </row>
    <row r="5" spans="1:5" ht="47.25" x14ac:dyDescent="0.2">
      <c r="A5" s="145">
        <v>4</v>
      </c>
      <c r="B5" s="146" t="s">
        <v>866</v>
      </c>
      <c r="C5" s="147">
        <v>40000</v>
      </c>
      <c r="D5" s="147">
        <v>200000</v>
      </c>
      <c r="E5" s="152" t="s">
        <v>1012</v>
      </c>
    </row>
    <row r="6" spans="1:5" ht="63" x14ac:dyDescent="0.2">
      <c r="A6" s="145">
        <v>5</v>
      </c>
      <c r="B6" s="146" t="s">
        <v>345</v>
      </c>
      <c r="C6" s="147">
        <v>110000</v>
      </c>
      <c r="D6" s="147">
        <v>550000</v>
      </c>
      <c r="E6" s="152" t="s">
        <v>1013</v>
      </c>
    </row>
    <row r="7" spans="1:5" ht="31.5" x14ac:dyDescent="0.2">
      <c r="A7" s="145">
        <v>6</v>
      </c>
      <c r="B7" s="146" t="s">
        <v>645</v>
      </c>
      <c r="C7" s="147">
        <v>145000</v>
      </c>
      <c r="D7" s="147">
        <v>725000</v>
      </c>
      <c r="E7" s="152" t="s">
        <v>1014</v>
      </c>
    </row>
    <row r="8" spans="1:5" ht="47.25" x14ac:dyDescent="0.2">
      <c r="A8" s="145">
        <v>7</v>
      </c>
      <c r="B8" s="146" t="s">
        <v>660</v>
      </c>
      <c r="C8" s="147">
        <v>25000</v>
      </c>
      <c r="D8" s="147">
        <v>125000</v>
      </c>
      <c r="E8" s="152" t="s">
        <v>1015</v>
      </c>
    </row>
    <row r="9" spans="1:5" ht="47.25" x14ac:dyDescent="0.2">
      <c r="A9" s="145">
        <v>8</v>
      </c>
      <c r="B9" s="146" t="s">
        <v>666</v>
      </c>
      <c r="C9" s="147">
        <v>95000</v>
      </c>
      <c r="D9" s="147">
        <v>475000</v>
      </c>
      <c r="E9" s="152" t="s">
        <v>1016</v>
      </c>
    </row>
    <row r="10" spans="1:5" ht="31.5" x14ac:dyDescent="0.2">
      <c r="A10" s="145">
        <v>9</v>
      </c>
      <c r="B10" s="146" t="s">
        <v>869</v>
      </c>
      <c r="C10" s="147">
        <v>40000</v>
      </c>
      <c r="D10" s="147">
        <v>200000</v>
      </c>
      <c r="E10" s="152" t="s">
        <v>1017</v>
      </c>
    </row>
    <row r="11" spans="1:5" x14ac:dyDescent="0.2">
      <c r="A11" s="145">
        <v>10</v>
      </c>
      <c r="B11" s="146" t="s">
        <v>669</v>
      </c>
      <c r="C11" s="147">
        <v>20000</v>
      </c>
      <c r="D11" s="147">
        <v>100000</v>
      </c>
      <c r="E11" s="152" t="s">
        <v>1018</v>
      </c>
    </row>
    <row r="12" spans="1:5" ht="31.5" x14ac:dyDescent="0.2">
      <c r="A12" s="145">
        <v>11</v>
      </c>
      <c r="B12" s="146" t="s">
        <v>845</v>
      </c>
      <c r="C12" s="147">
        <v>100000</v>
      </c>
      <c r="D12" s="147">
        <v>500000</v>
      </c>
      <c r="E12" s="152" t="s">
        <v>1019</v>
      </c>
    </row>
    <row r="13" spans="1:5" ht="31.5" x14ac:dyDescent="0.2">
      <c r="A13" s="145">
        <v>12</v>
      </c>
      <c r="B13" s="146" t="s">
        <v>360</v>
      </c>
      <c r="C13" s="147">
        <v>30000</v>
      </c>
      <c r="D13" s="147">
        <v>150000</v>
      </c>
      <c r="E13" s="152" t="s">
        <v>1020</v>
      </c>
    </row>
    <row r="14" spans="1:5" ht="31.5" x14ac:dyDescent="0.2">
      <c r="A14" s="145">
        <v>13</v>
      </c>
      <c r="B14" s="146" t="s">
        <v>643</v>
      </c>
      <c r="C14" s="147">
        <v>35000</v>
      </c>
      <c r="D14" s="147">
        <v>175000</v>
      </c>
      <c r="E14" s="152" t="s">
        <v>1021</v>
      </c>
    </row>
    <row r="15" spans="1:5" ht="78.75" x14ac:dyDescent="0.2">
      <c r="A15" s="145">
        <v>14</v>
      </c>
      <c r="B15" s="146" t="s">
        <v>699</v>
      </c>
      <c r="C15" s="147">
        <v>30000</v>
      </c>
      <c r="D15" s="147">
        <v>150000</v>
      </c>
      <c r="E15" s="152" t="s">
        <v>1022</v>
      </c>
    </row>
    <row r="16" spans="1:5" ht="31.5" x14ac:dyDescent="0.2">
      <c r="A16" s="145">
        <v>15</v>
      </c>
      <c r="B16" s="146" t="s">
        <v>707</v>
      </c>
      <c r="C16" s="147">
        <v>30000</v>
      </c>
      <c r="D16" s="147">
        <v>150000</v>
      </c>
      <c r="E16" s="152" t="s">
        <v>1023</v>
      </c>
    </row>
    <row r="17" spans="1:5" ht="47.25" x14ac:dyDescent="0.2">
      <c r="A17" s="145">
        <v>16</v>
      </c>
      <c r="B17" s="146" t="s">
        <v>454</v>
      </c>
      <c r="C17" s="147">
        <v>150000</v>
      </c>
      <c r="D17" s="147">
        <v>750000</v>
      </c>
      <c r="E17" s="152" t="s">
        <v>1024</v>
      </c>
    </row>
    <row r="18" spans="1:5" ht="31.5" x14ac:dyDescent="0.2">
      <c r="A18" s="145">
        <v>17</v>
      </c>
      <c r="B18" s="146" t="s">
        <v>507</v>
      </c>
      <c r="C18" s="147">
        <v>170000</v>
      </c>
      <c r="D18" s="147">
        <v>850000</v>
      </c>
      <c r="E18" s="153" t="s">
        <v>1025</v>
      </c>
    </row>
    <row r="19" spans="1:5" x14ac:dyDescent="0.2">
      <c r="A19" s="145">
        <v>18</v>
      </c>
      <c r="B19" s="146" t="s">
        <v>718</v>
      </c>
      <c r="C19" s="147">
        <v>20000</v>
      </c>
      <c r="D19" s="147">
        <v>100000</v>
      </c>
      <c r="E19" s="152" t="s">
        <v>1026</v>
      </c>
    </row>
    <row r="20" spans="1:5" x14ac:dyDescent="0.2">
      <c r="A20" s="145">
        <v>19</v>
      </c>
      <c r="B20" s="146" t="s">
        <v>846</v>
      </c>
      <c r="C20" s="147">
        <v>120000</v>
      </c>
      <c r="D20" s="147">
        <v>600000</v>
      </c>
      <c r="E20" s="152" t="s">
        <v>1027</v>
      </c>
    </row>
    <row r="21" spans="1:5" ht="31.5" x14ac:dyDescent="0.2">
      <c r="A21" s="145">
        <v>20</v>
      </c>
      <c r="B21" s="146" t="s">
        <v>648</v>
      </c>
      <c r="C21" s="147">
        <v>50000</v>
      </c>
      <c r="D21" s="147">
        <v>250000</v>
      </c>
      <c r="E21" s="152" t="s">
        <v>1029</v>
      </c>
    </row>
    <row r="22" spans="1:5" ht="31.5" x14ac:dyDescent="0.2">
      <c r="A22" s="145">
        <v>21</v>
      </c>
      <c r="B22" s="146" t="s">
        <v>644</v>
      </c>
      <c r="C22" s="147">
        <v>80000</v>
      </c>
      <c r="D22" s="147">
        <v>400000</v>
      </c>
      <c r="E22" s="152" t="s">
        <v>1028</v>
      </c>
    </row>
    <row r="23" spans="1:5" ht="78.75" x14ac:dyDescent="0.2">
      <c r="A23" s="145">
        <v>22</v>
      </c>
      <c r="B23" s="146" t="s">
        <v>13</v>
      </c>
      <c r="C23" s="147">
        <v>110000</v>
      </c>
      <c r="D23" s="147">
        <v>550000</v>
      </c>
      <c r="E23" s="152" t="s">
        <v>1030</v>
      </c>
    </row>
    <row r="24" spans="1:5" ht="31.5" x14ac:dyDescent="0.2">
      <c r="A24" s="145">
        <v>23</v>
      </c>
      <c r="B24" s="146" t="s">
        <v>123</v>
      </c>
      <c r="C24" s="147">
        <v>20000</v>
      </c>
      <c r="D24" s="147">
        <v>100000</v>
      </c>
      <c r="E24" s="152">
        <v>8264636162</v>
      </c>
    </row>
    <row r="25" spans="1:5" ht="78.75" x14ac:dyDescent="0.2">
      <c r="A25" s="145">
        <v>24</v>
      </c>
      <c r="B25" s="146" t="s">
        <v>867</v>
      </c>
      <c r="C25" s="147">
        <v>130000</v>
      </c>
      <c r="D25" s="147">
        <v>650000</v>
      </c>
      <c r="E25" s="152" t="s">
        <v>1031</v>
      </c>
    </row>
    <row r="26" spans="1:5" ht="31.5" x14ac:dyDescent="0.2">
      <c r="A26" s="145">
        <v>25</v>
      </c>
      <c r="B26" s="146" t="s">
        <v>569</v>
      </c>
      <c r="C26" s="147">
        <v>105000</v>
      </c>
      <c r="D26" s="147">
        <v>525000</v>
      </c>
      <c r="E26" s="152">
        <v>8264642654</v>
      </c>
    </row>
    <row r="27" spans="1:5" ht="63" x14ac:dyDescent="0.2">
      <c r="A27" s="145">
        <v>26</v>
      </c>
      <c r="B27" s="146" t="s">
        <v>739</v>
      </c>
      <c r="C27" s="147">
        <v>100000</v>
      </c>
      <c r="D27" s="147">
        <v>500000</v>
      </c>
      <c r="E27" s="152" t="s">
        <v>1032</v>
      </c>
    </row>
    <row r="28" spans="1:5" ht="47.25" x14ac:dyDescent="0.2">
      <c r="A28" s="145">
        <v>27</v>
      </c>
      <c r="B28" s="146" t="s">
        <v>743</v>
      </c>
      <c r="C28" s="147">
        <v>40000</v>
      </c>
      <c r="D28" s="147">
        <v>200000</v>
      </c>
      <c r="E28" s="152" t="s">
        <v>1033</v>
      </c>
    </row>
    <row r="29" spans="1:5" ht="63" x14ac:dyDescent="0.2">
      <c r="A29" s="145">
        <v>28</v>
      </c>
      <c r="B29" s="146" t="s">
        <v>745</v>
      </c>
      <c r="C29" s="147">
        <v>40000</v>
      </c>
      <c r="D29" s="147">
        <v>200000</v>
      </c>
      <c r="E29" s="152" t="s">
        <v>1034</v>
      </c>
    </row>
    <row r="30" spans="1:5" ht="31.5" x14ac:dyDescent="0.2">
      <c r="A30" s="145">
        <v>29</v>
      </c>
      <c r="B30" s="146" t="s">
        <v>749</v>
      </c>
      <c r="C30" s="147">
        <v>35000</v>
      </c>
      <c r="D30" s="147">
        <v>175000</v>
      </c>
      <c r="E30" s="152" t="s">
        <v>1035</v>
      </c>
    </row>
    <row r="31" spans="1:5" ht="78.75" x14ac:dyDescent="0.2">
      <c r="A31" s="145">
        <v>30</v>
      </c>
      <c r="B31" s="146" t="s">
        <v>847</v>
      </c>
      <c r="C31" s="147">
        <v>35000</v>
      </c>
      <c r="D31" s="147">
        <v>175000</v>
      </c>
      <c r="E31" s="152" t="s">
        <v>1036</v>
      </c>
    </row>
    <row r="32" spans="1:5" ht="63" x14ac:dyDescent="0.2">
      <c r="A32" s="145">
        <v>31</v>
      </c>
      <c r="B32" s="146" t="s">
        <v>756</v>
      </c>
      <c r="C32" s="147">
        <v>30000</v>
      </c>
      <c r="D32" s="147">
        <v>150000</v>
      </c>
      <c r="E32" s="152" t="s">
        <v>1037</v>
      </c>
    </row>
    <row r="33" spans="1:5" ht="31.5" x14ac:dyDescent="0.2">
      <c r="A33" s="145">
        <v>32</v>
      </c>
      <c r="B33" s="146" t="s">
        <v>758</v>
      </c>
      <c r="C33" s="147">
        <v>70000</v>
      </c>
      <c r="D33" s="147">
        <v>350000</v>
      </c>
      <c r="E33" s="152">
        <v>8264675191</v>
      </c>
    </row>
    <row r="34" spans="1:5" ht="31.5" x14ac:dyDescent="0.2">
      <c r="A34" s="145">
        <v>33</v>
      </c>
      <c r="B34" s="146" t="s">
        <v>772</v>
      </c>
      <c r="C34" s="147">
        <v>25000</v>
      </c>
      <c r="D34" s="147">
        <v>125000</v>
      </c>
      <c r="E34" s="152">
        <v>8264681683</v>
      </c>
    </row>
    <row r="35" spans="1:5" ht="63" x14ac:dyDescent="0.2">
      <c r="A35" s="145">
        <v>34</v>
      </c>
      <c r="B35" s="146" t="s">
        <v>20</v>
      </c>
      <c r="C35" s="147">
        <v>148000</v>
      </c>
      <c r="D35" s="147">
        <v>740000</v>
      </c>
      <c r="E35" s="152" t="s">
        <v>1038</v>
      </c>
    </row>
    <row r="36" spans="1:5" x14ac:dyDescent="0.2">
      <c r="A36" s="145">
        <v>35</v>
      </c>
      <c r="B36" s="146" t="s">
        <v>157</v>
      </c>
      <c r="C36" s="147">
        <v>70000</v>
      </c>
      <c r="D36" s="147">
        <v>350000</v>
      </c>
      <c r="E36" s="152" t="s">
        <v>1039</v>
      </c>
    </row>
    <row r="37" spans="1:5" ht="31.5" x14ac:dyDescent="0.2">
      <c r="A37" s="145">
        <v>36</v>
      </c>
      <c r="B37" s="146" t="s">
        <v>453</v>
      </c>
      <c r="C37" s="147">
        <v>145000</v>
      </c>
      <c r="D37" s="147">
        <v>725000</v>
      </c>
      <c r="E37" s="154" t="s">
        <v>1040</v>
      </c>
    </row>
    <row r="38" spans="1:5" ht="31.5" x14ac:dyDescent="0.2">
      <c r="A38" s="145">
        <v>37</v>
      </c>
      <c r="B38" s="146" t="s">
        <v>341</v>
      </c>
      <c r="C38" s="147">
        <v>80000</v>
      </c>
      <c r="D38" s="147">
        <v>400000</v>
      </c>
      <c r="E38" s="152" t="s">
        <v>1041</v>
      </c>
    </row>
    <row r="39" spans="1:5" ht="31.5" x14ac:dyDescent="0.2">
      <c r="A39" s="145">
        <v>38</v>
      </c>
      <c r="B39" s="146" t="s">
        <v>234</v>
      </c>
      <c r="C39" s="147">
        <v>130000</v>
      </c>
      <c r="D39" s="147">
        <v>650000</v>
      </c>
      <c r="E39" s="152" t="s">
        <v>1042</v>
      </c>
    </row>
    <row r="40" spans="1:5" ht="47.25" x14ac:dyDescent="0.2">
      <c r="A40" s="145">
        <v>39</v>
      </c>
      <c r="B40" s="146" t="s">
        <v>868</v>
      </c>
      <c r="C40" s="147">
        <v>200000</v>
      </c>
      <c r="D40" s="147">
        <v>1000000</v>
      </c>
      <c r="E40" s="152" t="s">
        <v>1043</v>
      </c>
    </row>
    <row r="41" spans="1:5" ht="31.5" x14ac:dyDescent="0.2">
      <c r="A41" s="145">
        <v>40</v>
      </c>
      <c r="B41" s="146" t="s">
        <v>221</v>
      </c>
      <c r="C41" s="147">
        <v>170000</v>
      </c>
      <c r="D41" s="147">
        <v>850000</v>
      </c>
      <c r="E41" s="152">
        <v>8264741806</v>
      </c>
    </row>
    <row r="42" spans="1:5" ht="47.25" x14ac:dyDescent="0.2">
      <c r="A42" s="145">
        <v>41</v>
      </c>
      <c r="B42" s="146" t="s">
        <v>199</v>
      </c>
      <c r="C42" s="147">
        <v>160000</v>
      </c>
      <c r="D42" s="147">
        <v>800000</v>
      </c>
      <c r="E42" s="152" t="s">
        <v>1044</v>
      </c>
    </row>
    <row r="43" spans="1:5" ht="31.5" x14ac:dyDescent="0.2">
      <c r="A43" s="145">
        <v>42</v>
      </c>
      <c r="B43" s="146" t="s">
        <v>859</v>
      </c>
      <c r="C43" s="147">
        <v>16000</v>
      </c>
      <c r="D43" s="147">
        <v>80000</v>
      </c>
      <c r="E43" s="152" t="s">
        <v>1045</v>
      </c>
    </row>
    <row r="44" spans="1:5" ht="78.75" x14ac:dyDescent="0.2">
      <c r="A44" s="145">
        <v>43</v>
      </c>
      <c r="B44" s="146" t="s">
        <v>870</v>
      </c>
      <c r="C44" s="147">
        <v>180000</v>
      </c>
      <c r="D44" s="147">
        <v>900000</v>
      </c>
      <c r="E44" s="152">
        <v>8264756468</v>
      </c>
    </row>
    <row r="45" spans="1:5" ht="63" x14ac:dyDescent="0.2">
      <c r="A45" s="145">
        <v>44</v>
      </c>
      <c r="B45" s="146" t="s">
        <v>1</v>
      </c>
      <c r="C45" s="147">
        <v>50000</v>
      </c>
      <c r="D45" s="147">
        <v>250000</v>
      </c>
      <c r="E45" s="152">
        <v>8264761887</v>
      </c>
    </row>
    <row r="46" spans="1:5" ht="31.5" x14ac:dyDescent="0.2">
      <c r="A46" s="145">
        <v>45</v>
      </c>
      <c r="B46" s="146" t="s">
        <v>312</v>
      </c>
      <c r="C46" s="147">
        <v>410000</v>
      </c>
      <c r="D46" s="147">
        <v>2050000</v>
      </c>
      <c r="E46" s="152" t="s">
        <v>1046</v>
      </c>
    </row>
    <row r="47" spans="1:5" ht="78.75" x14ac:dyDescent="0.2">
      <c r="A47" s="145">
        <v>46</v>
      </c>
      <c r="B47" s="146" t="s">
        <v>618</v>
      </c>
      <c r="C47" s="147">
        <v>80000</v>
      </c>
      <c r="D47" s="147">
        <v>400000</v>
      </c>
      <c r="E47" s="152">
        <v>8264774343</v>
      </c>
    </row>
    <row r="48" spans="1:5" ht="31.5" x14ac:dyDescent="0.2">
      <c r="A48" s="145">
        <v>47</v>
      </c>
      <c r="B48" s="146" t="s">
        <v>849</v>
      </c>
      <c r="C48" s="147">
        <v>60000</v>
      </c>
      <c r="D48" s="147">
        <v>300000</v>
      </c>
      <c r="E48" s="152" t="s">
        <v>1047</v>
      </c>
    </row>
    <row r="49" spans="1:5" ht="31.5" x14ac:dyDescent="0.2">
      <c r="A49" s="145">
        <v>48</v>
      </c>
      <c r="B49" s="146" t="s">
        <v>850</v>
      </c>
      <c r="C49" s="147">
        <v>20000</v>
      </c>
      <c r="D49" s="147">
        <v>100000</v>
      </c>
      <c r="E49" s="152">
        <v>8264780835</v>
      </c>
    </row>
    <row r="50" spans="1:5" ht="63" x14ac:dyDescent="0.2">
      <c r="A50" s="145">
        <v>49</v>
      </c>
      <c r="B50" s="146" t="s">
        <v>871</v>
      </c>
      <c r="C50" s="147">
        <v>60000</v>
      </c>
      <c r="D50" s="147">
        <v>300000</v>
      </c>
      <c r="E50" s="152" t="s">
        <v>1048</v>
      </c>
    </row>
    <row r="51" spans="1:5" ht="47.25" x14ac:dyDescent="0.2">
      <c r="A51" s="145">
        <v>50</v>
      </c>
      <c r="B51" s="146" t="s">
        <v>779</v>
      </c>
      <c r="C51" s="147">
        <v>45000</v>
      </c>
      <c r="D51" s="147">
        <v>225000</v>
      </c>
      <c r="E51" s="152" t="s">
        <v>1049</v>
      </c>
    </row>
    <row r="52" spans="1:5" x14ac:dyDescent="0.2">
      <c r="A52" s="145">
        <v>51</v>
      </c>
      <c r="B52" s="146" t="s">
        <v>891</v>
      </c>
      <c r="C52" s="147">
        <v>60000</v>
      </c>
      <c r="D52" s="147">
        <v>300000</v>
      </c>
      <c r="E52" s="152" t="s">
        <v>1050</v>
      </c>
    </row>
    <row r="53" spans="1:5" ht="31.5" x14ac:dyDescent="0.2">
      <c r="A53" s="145">
        <v>52</v>
      </c>
      <c r="B53" s="146" t="s">
        <v>917</v>
      </c>
      <c r="C53" s="147">
        <v>20000</v>
      </c>
      <c r="D53" s="147">
        <v>100000</v>
      </c>
      <c r="E53" s="155" t="s">
        <v>1055</v>
      </c>
    </row>
    <row r="54" spans="1:5" ht="31.5" x14ac:dyDescent="0.2">
      <c r="A54" s="145">
        <v>53</v>
      </c>
      <c r="B54" s="146" t="s">
        <v>916</v>
      </c>
      <c r="C54" s="147">
        <v>60000</v>
      </c>
      <c r="D54" s="147">
        <v>300000</v>
      </c>
      <c r="E54" s="155" t="s">
        <v>1051</v>
      </c>
    </row>
    <row r="55" spans="1:5" x14ac:dyDescent="0.2">
      <c r="A55" s="145">
        <v>54</v>
      </c>
      <c r="B55" s="146" t="s">
        <v>933</v>
      </c>
      <c r="C55" s="147">
        <v>20000</v>
      </c>
      <c r="D55" s="147">
        <v>100000</v>
      </c>
      <c r="E55" s="152" t="s">
        <v>1052</v>
      </c>
    </row>
    <row r="56" spans="1:5" x14ac:dyDescent="0.2">
      <c r="A56" s="145">
        <v>55</v>
      </c>
      <c r="B56" s="146" t="s">
        <v>987</v>
      </c>
      <c r="C56" s="147">
        <v>15000</v>
      </c>
      <c r="D56" s="147">
        <v>75000</v>
      </c>
      <c r="E56" s="152" t="s">
        <v>1053</v>
      </c>
    </row>
    <row r="57" spans="1:5" ht="31.5" x14ac:dyDescent="0.2">
      <c r="A57" s="145">
        <v>56</v>
      </c>
      <c r="B57" s="146" t="s">
        <v>993</v>
      </c>
      <c r="C57" s="147">
        <v>30000</v>
      </c>
      <c r="D57" s="147">
        <v>150000</v>
      </c>
      <c r="E57" s="152" t="s">
        <v>1054</v>
      </c>
    </row>
    <row r="58" spans="1:5" x14ac:dyDescent="0.2">
      <c r="A58" s="145"/>
      <c r="B58" s="148" t="s">
        <v>103</v>
      </c>
      <c r="C58" s="149">
        <v>4434000</v>
      </c>
      <c r="D58" s="149">
        <v>22170000</v>
      </c>
      <c r="E58" s="150"/>
    </row>
  </sheetData>
  <pageMargins left="0.51181102362204722" right="0.51181102362204722" top="0.74803149606299213" bottom="0.74803149606299213"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Fabbisogni</vt:lpstr>
      <vt:lpstr>Foglio1</vt:lpstr>
      <vt:lpstr>Foglio2</vt:lpstr>
      <vt:lpstr>Fabbisogni!Titoli_stampa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Utente101</dc:creator>
  <cp:lastModifiedBy>utente</cp:lastModifiedBy>
  <cp:lastPrinted>2020-04-01T15:13:38Z</cp:lastPrinted>
  <dcterms:created xsi:type="dcterms:W3CDTF">2007-03-01T10:08:43Z</dcterms:created>
  <dcterms:modified xsi:type="dcterms:W3CDTF">2020-05-09T18:06:09Z</dcterms:modified>
</cp:coreProperties>
</file>